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E0E3A394-43BA-40E7-97B0-51AB48B2A0FC}"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l="1"/>
  <c r="A8" i="12"/>
  <c r="A5" i="12"/>
  <c r="B11" i="9"/>
  <c r="B10" i="9"/>
  <c r="B9" i="9"/>
  <c r="B8" i="9"/>
  <c r="A1" i="14"/>
  <c r="B24" i="14"/>
  <c r="C24" i="14"/>
  <c r="K58" i="14"/>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A2" i="9"/>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Vidal Maset</author>
  </authors>
  <commentList>
    <comment ref="B11" authorId="0" shapeId="0" xr:uid="{BBD3A708-DE9D-4372-846C-B9DB2940A405}">
      <text>
        <r>
          <rPr>
            <sz val="9"/>
            <color indexed="81"/>
            <rFont val="Tahoma"/>
            <charset val="1"/>
          </rPr>
          <t xml:space="preserve">
</t>
        </r>
      </text>
    </comment>
  </commentList>
</comments>
</file>

<file path=xl/sharedStrings.xml><?xml version="1.0" encoding="utf-8"?>
<sst xmlns="http://schemas.openxmlformats.org/spreadsheetml/2006/main" count="484" uniqueCount="440">
  <si>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</si>
  <si>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</si>
  <si>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</si>
  <si>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</si>
  <si>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</si>
  <si>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</si>
  <si>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</si>
  <si>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</si>
  <si>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</si>
  <si>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</si>
  <si>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</si>
  <si>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</si>
  <si>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</si>
  <si>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</si>
  <si>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</si>
  <si>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</si>
  <si>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</si>
  <si>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</si>
  <si>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</si>
  <si>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</si>
  <si>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</si>
  <si>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</si>
  <si>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</si>
  <si>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</si>
  <si>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</si>
  <si>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</si>
  <si>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</si>
  <si>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</si>
  <si>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</si>
  <si>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</si>
  <si>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</si>
  <si>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</si>
  <si>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</si>
  <si>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</si>
  <si>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</si>
  <si>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</si>
  <si>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</si>
  <si>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</si>
  <si>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</si>
  <si>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</si>
  <si>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</si>
  <si>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</si>
  <si>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</si>
  <si>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</si>
  <si>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</si>
  <si>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</si>
  <si>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</si>
  <si>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</si>
  <si>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</si>
  <si>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</si>
  <si>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</si>
  <si>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</si>
  <si>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</si>
  <si>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</si>
  <si>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</si>
  <si>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</si>
  <si>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</si>
  <si>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</si>
  <si>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</si>
  <si>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</si>
  <si>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</si>
  <si>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</si>
  <si>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</si>
  <si>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</si>
  <si>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</si>
  <si>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</si>
  <si>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</si>
  <si>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</si>
  <si>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</si>
  <si>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</si>
  <si>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</si>
  <si>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</si>
  <si>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</si>
  <si>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</si>
  <si>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</si>
  <si>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</si>
  <si>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</si>
  <si>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</si>
  <si>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</si>
  <si>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</si>
  <si>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</si>
  <si>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</si>
  <si>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</si>
  <si>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</si>
  <si>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</si>
  <si>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</si>
  <si>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</si>
  <si>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</si>
  <si>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</si>
  <si>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</si>
  <si>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</si>
  <si>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</si>
  <si>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</si>
  <si>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</si>
  <si>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</si>
  <si>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</si>
  <si>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</si>
  <si>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</si>
  <si>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</si>
  <si>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</si>
  <si>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</si>
  <si>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</si>
  <si>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</si>
  <si>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</si>
  <si>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</si>
  <si>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</si>
  <si>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</si>
  <si>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</si>
  <si>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</si>
  <si>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</si>
  <si>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</si>
  <si>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</si>
  <si>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</si>
  <si>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</si>
  <si>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</si>
  <si>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</si>
  <si>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</si>
  <si>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</si>
  <si>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</si>
  <si>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</si>
  <si>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</si>
  <si>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</si>
  <si>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</si>
  <si>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</si>
  <si>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</si>
  <si>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</si>
  <si>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</si>
  <si>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</si>
  <si>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</si>
  <si>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</si>
  <si>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</si>
  <si>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</si>
  <si>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</si>
  <si>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</si>
  <si>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</si>
  <si>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</si>
  <si>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</si>
  <si>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</si>
  <si>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</si>
  <si>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</si>
  <si>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</si>
  <si>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</si>
  <si>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</si>
  <si>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</si>
  <si>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</si>
  <si>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</si>
  <si>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</si>
  <si>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</si>
  <si>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</si>
  <si>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</si>
  <si>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</si>
  <si>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</si>
  <si>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</si>
  <si>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</si>
  <si>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</si>
  <si>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</si>
  <si>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</si>
  <si>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</si>
  <si>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</si>
  <si>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</si>
  <si>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</si>
  <si>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</si>
  <si>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</si>
  <si>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</si>
  <si>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</si>
  <si>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</si>
  <si>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</si>
  <si>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</si>
  <si>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</si>
  <si>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</si>
  <si>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</si>
  <si>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</si>
  <si>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</si>
  <si>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</si>
  <si>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</si>
  <si>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</si>
  <si>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</si>
  <si>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</si>
  <si>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</si>
  <si>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</si>
  <si>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</si>
  <si>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</si>
  <si>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</si>
  <si>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</si>
  <si>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</si>
  <si>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</si>
  <si>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</si>
  <si>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</si>
  <si>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</si>
  <si>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</si>
  <si>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</si>
  <si>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</si>
  <si>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</si>
  <si>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</si>
  <si>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</si>
  <si>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</si>
  <si>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</si>
  <si>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</si>
  <si>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</si>
  <si>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</si>
  <si>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</si>
  <si>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</si>
  <si>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</si>
  <si>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</si>
  <si>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</si>
  <si>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</si>
  <si>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</si>
  <si>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</si>
  <si>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</si>
  <si>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</si>
  <si>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</si>
  <si>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</si>
  <si>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</si>
  <si>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</si>
  <si>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</si>
  <si>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</si>
  <si>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</si>
  <si>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</si>
  <si>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</si>
  <si>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</si>
  <si>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</si>
  <si>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</si>
  <si>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</si>
  <si>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</si>
  <si>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</si>
  <si>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</si>
  <si>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</si>
  <si>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</si>
  <si>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</si>
  <si>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</si>
  <si>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</si>
  <si>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</si>
  <si>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</si>
  <si>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</si>
  <si>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</si>
  <si>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</si>
  <si>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</si>
  <si>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</si>
  <si>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</si>
  <si>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</si>
  <si>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</si>
  <si>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</si>
  <si>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</si>
  <si>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</si>
  <si>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</si>
  <si>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</si>
  <si>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</si>
  <si>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</si>
  <si>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</si>
  <si>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</si>
  <si>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</si>
  <si>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</si>
  <si>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</si>
  <si>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</si>
  <si>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</si>
  <si>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</si>
  <si>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</si>
  <si>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</si>
  <si>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</si>
  <si>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</si>
  <si>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</si>
  <si>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</si>
  <si>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</si>
  <si>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</si>
  <si>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</si>
  <si>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</si>
  <si>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</si>
  <si>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</si>
  <si>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</si>
  <si>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</si>
  <si>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</si>
  <si>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</si>
  <si>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</si>
  <si>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</si>
  <si>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</si>
  <si>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</si>
  <si>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</si>
  <si>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</si>
  <si>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</si>
  <si>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</si>
  <si>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</si>
  <si>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</si>
  <si>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</si>
  <si>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</si>
  <si>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</si>
  <si>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</si>
  <si>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</si>
  <si>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</si>
  <si>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</si>
  <si>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</si>
  <si>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</si>
  <si>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</si>
  <si>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</si>
  <si>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</si>
  <si>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</si>
  <si>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</si>
  <si>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</si>
  <si>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</si>
  <si>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</si>
  <si>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</si>
  <si>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</si>
  <si>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</si>
  <si>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</si>
  <si>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</si>
  <si>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</si>
  <si>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</si>
  <si>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</si>
  <si>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</si>
  <si>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</si>
  <si>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</si>
  <si>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</si>
  <si>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</si>
  <si>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</si>
  <si>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</si>
  <si>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</si>
  <si>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</si>
  <si>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</si>
  <si>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</si>
  <si>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</si>
  <si>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</si>
  <si>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</si>
  <si>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</si>
  <si>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</si>
  <si>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</si>
  <si>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</si>
  <si>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</si>
  <si>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</si>
  <si>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</si>
  <si>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</si>
  <si>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</si>
  <si>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</si>
  <si>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</si>
  <si>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</si>
  <si>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</si>
  <si>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</si>
  <si>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</si>
  <si>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</si>
  <si>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</si>
  <si>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</si>
  <si>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</si>
  <si>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</si>
  <si>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</si>
  <si>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</si>
  <si>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</si>
  <si>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</si>
  <si>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</si>
  <si>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</si>
  <si>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</si>
  <si>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</si>
  <si>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</si>
  <si>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</si>
  <si>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</si>
  <si>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</si>
  <si>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</si>
  <si>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</si>
  <si>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</si>
  <si>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</si>
  <si>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</si>
  <si>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</si>
  <si>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</si>
  <si>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</si>
  <si>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</si>
  <si>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</si>
  <si>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</si>
  <si>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</si>
  <si>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Architectural Engineering</t>
  </si>
  <si>
    <t>University name</t>
  </si>
  <si>
    <t>Mathematics:</t>
  </si>
  <si>
    <t>Topic</t>
  </si>
  <si>
    <t>Linear algebra
(vector, matrices, eigenvalues…)</t>
  </si>
  <si>
    <t>Differential equations
(Ordinary and partial)</t>
  </si>
  <si>
    <t>Statistic and probability
(Distributors, confidence intervals, regression analysis, …)</t>
  </si>
  <si>
    <t>Basic Physics, Chemistry and Material Science:</t>
  </si>
  <si>
    <t>Mechanics (Newton’s law’s, dynamics, fluid mechanics, etc.</t>
  </si>
  <si>
    <t>Material science 
(Laboratory testing and safety, Material properties,…)</t>
  </si>
  <si>
    <t xml:space="preserve">Thermodynamics 
(Temperature and Heat, thermal properties, first and second law, Ideal gas law ,…) </t>
  </si>
  <si>
    <t>Chemistry 
(Atoms and periodic system, chemical reactions, bonds,…)</t>
  </si>
  <si>
    <t>Numerical Analysis &amp; Programming</t>
  </si>
  <si>
    <t>Basic programming 
(Loops, calls, conditions, etc.)</t>
  </si>
  <si>
    <t xml:space="preserve">Numerical algorithms 
(Solving linear equations, errors, iterations, convergence,…) </t>
  </si>
  <si>
    <t>The Finite Element Method 
(Shape functions, programming linear FEM, stability analysis,…)</t>
  </si>
  <si>
    <t>Architectural Engineering:</t>
  </si>
  <si>
    <t xml:space="preserve">Design theory 
(Design methodologies for engineers, history and practise…) </t>
  </si>
  <si>
    <t>Architectural Design 
(Archietctural theory, -history and architectural practise,…)</t>
  </si>
  <si>
    <t>Structural design 
(Steel, concrete and wood,…)</t>
  </si>
  <si>
    <t xml:space="preserve">Building Physics 
(Heat-and moisture transport in thermal envelope,…) </t>
  </si>
  <si>
    <t>BIM, CAD and Drawing:</t>
  </si>
  <si>
    <t>Hand-drawing, sketching</t>
  </si>
  <si>
    <t>AutoCad-Revit competences</t>
  </si>
  <si>
    <t xml:space="preserve">BIM_modelling competences </t>
  </si>
  <si>
    <t xml:space="preserve">Rhino/Grasshopper competences </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</si>
  <si>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</si>
  <si>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</si>
  <si>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</si>
  <si>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</si>
  <si>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How do you fulfil the academic requirements  
Mention the Course/subject name and number from your academic transcript
(minimum academic level has to be bachelors)</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</si>
  <si>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</si>
  <si>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</si>
  <si>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</si>
  <si>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</si>
  <si>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</si>
  <si>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</si>
  <si>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</si>
  <si>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</si>
  <si>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</si>
  <si>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</si>
  <si>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</si>
  <si>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</si>
  <si>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</si>
  <si>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</si>
  <si>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</si>
  <si>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</si>
  <si>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</si>
  <si>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</si>
  <si>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</si>
  <si>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</si>
  <si>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</si>
  <si>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</si>
  <si>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</si>
  <si>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</si>
  <si>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</si>
  <si>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</si>
  <si>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</si>
  <si>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</si>
  <si>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</si>
  <si>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</si>
  <si>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</si>
  <si>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</si>
  <si>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</si>
  <si>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</si>
  <si>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</si>
  <si>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</si>
  <si>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</si>
  <si>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</si>
  <si>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 xml:space="preserve">Type of Bachelor's degree: </t>
  </si>
  <si>
    <t>Bachelor of Engineering</t>
  </si>
  <si>
    <t>Bachelor of Science in Engineering</t>
  </si>
  <si>
    <t>Bachelor of Arts with a specialization in Engineering or Natural Science</t>
  </si>
  <si>
    <t>Other</t>
  </si>
  <si>
    <t>Bachelor of Natural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</si>
</sst>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7">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
      <sz val="9"/>
      <color indexed="81"/>
      <name val="Tahoma"/>
      <charset val="1"/>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6">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thin">
        <color rgb="FF7F7F7F"/>
      </left>
      <right style="medium">
        <color indexed="64"/>
      </right>
      <top style="thin">
        <color rgb="FF7F7F7F"/>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8" applyNumberFormat="0" applyFont="0" applyAlignment="0" applyProtection="0"/>
    <xf numFmtId="0" fontId="48" fillId="0" borderId="0" applyNumberFormat="0" applyFill="0" applyBorder="0" applyAlignment="0" applyProtection="0"/>
  </cellStyleXfs>
  <cellXfs count="323">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0" fillId="0" borderId="6"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32" fillId="0" borderId="6" xfId="0" applyFont="1" applyBorder="1" applyAlignment="1">
      <alignment horizontal="left" vertical="top" wrapText="1"/>
    </xf>
    <xf numFmtId="0" fontId="0" fillId="0" borderId="0" xfId="0" applyAlignment="1">
      <alignment horizontal="left" vertical="top"/>
    </xf>
    <xf numFmtId="0" fontId="0" fillId="0" borderId="20" xfId="0" applyBorder="1"/>
    <xf numFmtId="0" fontId="20" fillId="0" borderId="37"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9" xfId="0" applyBorder="1" applyProtection="1">
      <protection hidden="1"/>
    </xf>
    <xf numFmtId="0" fontId="0" fillId="0" borderId="40" xfId="0" applyBorder="1" applyProtection="1">
      <protection hidden="1"/>
    </xf>
    <xf numFmtId="0" fontId="0" fillId="0" borderId="10" xfId="0" applyBorder="1" applyProtection="1">
      <protection hidden="1"/>
    </xf>
    <xf numFmtId="0" fontId="5" fillId="2" borderId="41" xfId="1" applyBorder="1">
      <protection locked="0"/>
    </xf>
    <xf numFmtId="0" fontId="7" fillId="0" borderId="43" xfId="0" applyFont="1" applyBorder="1" applyProtection="1">
      <protection hidden="1"/>
    </xf>
    <xf numFmtId="0" fontId="0" fillId="0" borderId="43" xfId="0" applyBorder="1" applyProtection="1">
      <protection hidden="1"/>
    </xf>
    <xf numFmtId="0" fontId="1" fillId="0" borderId="43" xfId="0" applyFont="1" applyBorder="1" applyProtection="1">
      <protection hidden="1"/>
    </xf>
    <xf numFmtId="0" fontId="23" fillId="0" borderId="43" xfId="0" applyFont="1" applyBorder="1" applyProtection="1">
      <protection hidden="1"/>
    </xf>
    <xf numFmtId="0" fontId="0" fillId="0" borderId="53" xfId="0" applyBorder="1" applyProtection="1">
      <protection hidden="1"/>
    </xf>
    <xf numFmtId="0" fontId="0" fillId="0" borderId="12" xfId="0" applyBorder="1" applyProtection="1">
      <protection hidden="1"/>
    </xf>
    <xf numFmtId="0" fontId="0" fillId="0" borderId="53" xfId="0" applyBorder="1"/>
    <xf numFmtId="0" fontId="18" fillId="0" borderId="12" xfId="0" applyFont="1" applyBorder="1" applyAlignment="1" applyProtection="1">
      <alignment horizontal="left" vertical="top" wrapText="1"/>
      <protection hidden="1"/>
    </xf>
    <xf numFmtId="0" fontId="0" fillId="0" borderId="62" xfId="0" applyBorder="1" applyProtection="1">
      <protection hidden="1"/>
    </xf>
    <xf numFmtId="0" fontId="0" fillId="0" borderId="61" xfId="0" applyBorder="1" applyProtection="1">
      <protection hidden="1"/>
    </xf>
    <xf numFmtId="0" fontId="7" fillId="0" borderId="60" xfId="0" applyFont="1" applyBorder="1" applyProtection="1">
      <protection hidden="1"/>
    </xf>
    <xf numFmtId="0" fontId="0" fillId="0" borderId="60" xfId="0" applyBorder="1" applyProtection="1">
      <protection hidden="1"/>
    </xf>
    <xf numFmtId="0" fontId="1" fillId="0" borderId="60" xfId="0" applyFont="1" applyBorder="1" applyProtection="1">
      <protection hidden="1"/>
    </xf>
    <xf numFmtId="0" fontId="7" fillId="0" borderId="64" xfId="0" applyFont="1" applyBorder="1" applyProtection="1">
      <protection hidden="1"/>
    </xf>
    <xf numFmtId="0" fontId="0" fillId="0" borderId="65" xfId="0" applyBorder="1" applyProtection="1">
      <protection hidden="1"/>
    </xf>
    <xf numFmtId="0" fontId="1" fillId="0" borderId="65" xfId="0" applyFont="1" applyBorder="1" applyProtection="1">
      <protection hidden="1"/>
    </xf>
    <xf numFmtId="0" fontId="0" fillId="0" borderId="66" xfId="0" applyBorder="1" applyProtection="1">
      <protection hidden="1"/>
    </xf>
    <xf numFmtId="0" fontId="0" fillId="0" borderId="67" xfId="0" applyBorder="1" applyProtection="1">
      <protection hidden="1"/>
    </xf>
    <xf numFmtId="0" fontId="5" fillId="2" borderId="68" xfId="1" applyBorder="1">
      <protection locked="0"/>
    </xf>
    <xf numFmtId="0" fontId="0" fillId="0" borderId="59" xfId="0" applyBorder="1" applyProtection="1">
      <protection hidden="1"/>
    </xf>
    <xf numFmtId="0" fontId="21" fillId="0" borderId="69" xfId="0" applyFont="1" applyBorder="1" applyProtection="1">
      <protection hidden="1"/>
    </xf>
    <xf numFmtId="0" fontId="4" fillId="0" borderId="69" xfId="0" applyFont="1" applyBorder="1" applyProtection="1">
      <protection hidden="1"/>
    </xf>
    <xf numFmtId="0" fontId="0" fillId="0" borderId="70"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7" xfId="0" applyFont="1" applyBorder="1" applyAlignment="1" applyProtection="1">
      <alignment vertical="center"/>
      <protection hidden="1"/>
    </xf>
    <xf numFmtId="0" fontId="0" fillId="0" borderId="78" xfId="0" applyBorder="1" applyProtection="1">
      <protection hidden="1"/>
    </xf>
    <xf numFmtId="0" fontId="0" fillId="0" borderId="78" xfId="0" applyBorder="1" applyAlignment="1" applyProtection="1">
      <alignment horizontal="right" vertical="center"/>
      <protection hidden="1"/>
    </xf>
    <xf numFmtId="0" fontId="5" fillId="2" borderId="79" xfId="1" applyBorder="1">
      <protection locked="0"/>
    </xf>
    <xf numFmtId="0" fontId="0" fillId="0" borderId="80" xfId="0" applyBorder="1" applyProtection="1">
      <protection hidden="1"/>
    </xf>
    <xf numFmtId="0" fontId="0" fillId="0" borderId="75" xfId="0" applyBorder="1" applyProtection="1">
      <protection hidden="1"/>
    </xf>
    <xf numFmtId="0" fontId="0" fillId="0" borderId="81" xfId="0" applyBorder="1" applyProtection="1">
      <protection hidden="1"/>
    </xf>
    <xf numFmtId="0" fontId="0" fillId="0" borderId="25" xfId="0" applyBorder="1" applyProtection="1">
      <protection hidden="1"/>
    </xf>
    <xf numFmtId="0" fontId="1" fillId="0" borderId="82" xfId="0" applyFont="1" applyBorder="1" applyProtection="1">
      <protection hidden="1"/>
    </xf>
    <xf numFmtId="0" fontId="1" fillId="0" borderId="86" xfId="0" applyFont="1" applyBorder="1" applyProtection="1">
      <protection hidden="1"/>
    </xf>
    <xf numFmtId="0" fontId="0" fillId="0" borderId="76" xfId="0" applyBorder="1" applyProtection="1">
      <protection hidden="1"/>
    </xf>
    <xf numFmtId="0" fontId="0" fillId="0" borderId="10" xfId="0" applyBorder="1" applyAlignment="1">
      <alignment horizontal="center"/>
    </xf>
    <xf numFmtId="0" fontId="0" fillId="0" borderId="10" xfId="0" applyBorder="1"/>
    <xf numFmtId="0" fontId="0" fillId="0" borderId="12" xfId="0" applyBorder="1"/>
    <xf numFmtId="0" fontId="0" fillId="0" borderId="12" xfId="0" applyBorder="1" applyAlignment="1">
      <alignment horizontal="center"/>
    </xf>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7"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1" xfId="0" applyBorder="1" applyAlignment="1">
      <alignment horizontal="left" vertical="top" wrapText="1"/>
    </xf>
    <xf numFmtId="0" fontId="0" fillId="0" borderId="94" xfId="0" applyBorder="1" applyAlignment="1" applyProtection="1">
      <alignment wrapText="1"/>
      <protection hidden="1"/>
    </xf>
    <xf numFmtId="0" fontId="5" fillId="2" borderId="47" xfId="1" applyBorder="1">
      <protection locked="0"/>
    </xf>
    <xf numFmtId="0" fontId="5" fillId="2" borderId="48" xfId="1" applyBorder="1">
      <protection locked="0"/>
    </xf>
    <xf numFmtId="0" fontId="5" fillId="2" borderId="49" xfId="1" applyBorder="1">
      <protection locked="0"/>
    </xf>
    <xf numFmtId="0" fontId="5" fillId="2" borderId="45" xfId="1" applyBorder="1">
      <protection locked="0"/>
    </xf>
    <xf numFmtId="0" fontId="5" fillId="2" borderId="19" xfId="1" applyBorder="1">
      <protection locked="0"/>
    </xf>
    <xf numFmtId="0" fontId="5" fillId="2" borderId="19" xfId="1" applyNumberFormat="1" applyBorder="1">
      <protection locked="0"/>
    </xf>
    <xf numFmtId="0" fontId="5" fillId="2" borderId="52" xfId="1" applyBorder="1">
      <protection locked="0"/>
    </xf>
    <xf numFmtId="0" fontId="5" fillId="2" borderId="14" xfId="1" applyBorder="1">
      <protection locked="0"/>
    </xf>
    <xf numFmtId="0" fontId="5" fillId="2" borderId="24" xfId="1" applyNumberFormat="1" applyBorder="1">
      <protection locked="0"/>
    </xf>
    <xf numFmtId="0" fontId="0" fillId="0" borderId="33" xfId="0" applyBorder="1"/>
    <xf numFmtId="0" fontId="0" fillId="0" borderId="78"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9" xfId="0" applyBorder="1"/>
    <xf numFmtId="0" fontId="15" fillId="0" borderId="0" xfId="0" applyFont="1" applyProtection="1">
      <protection locked="0" hidden="1"/>
    </xf>
    <xf numFmtId="0" fontId="0" fillId="0" borderId="39" xfId="0" applyBorder="1"/>
    <xf numFmtId="0" fontId="49" fillId="5" borderId="7" xfId="0" applyFont="1" applyFill="1" applyBorder="1"/>
    <xf numFmtId="0" fontId="50" fillId="0" borderId="0" xfId="0" applyFont="1"/>
    <xf numFmtId="0" fontId="0" fillId="6" borderId="101" xfId="0" applyFill="1" applyBorder="1" applyProtection="1">
      <protection locked="0"/>
    </xf>
    <xf numFmtId="0" fontId="5" fillId="6" borderId="102" xfId="1" applyFill="1" applyBorder="1">
      <protection locked="0"/>
    </xf>
    <xf numFmtId="0" fontId="0" fillId="6" borderId="59" xfId="0" applyFill="1" applyBorder="1" applyProtection="1">
      <protection locked="0"/>
    </xf>
    <xf numFmtId="0" fontId="5" fillId="6" borderId="104" xfId="1" applyFill="1" applyBorder="1">
      <protection locked="0"/>
    </xf>
    <xf numFmtId="0" fontId="0" fillId="6" borderId="106" xfId="0" applyFill="1" applyBorder="1" applyProtection="1">
      <protection locked="0"/>
    </xf>
    <xf numFmtId="0" fontId="5" fillId="6" borderId="107"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1" xfId="0" applyFont="1" applyFill="1" applyBorder="1" applyProtection="1">
      <protection locked="0"/>
    </xf>
    <xf numFmtId="0" fontId="42" fillId="6" borderId="59" xfId="0" applyFont="1" applyFill="1" applyBorder="1" applyProtection="1">
      <protection locked="0"/>
    </xf>
    <xf numFmtId="0" fontId="42" fillId="6" borderId="114" xfId="0" applyFont="1" applyFill="1" applyBorder="1" applyProtection="1">
      <protection locked="0"/>
    </xf>
    <xf numFmtId="0" fontId="0" fillId="6" borderId="114" xfId="0" applyFill="1" applyBorder="1" applyProtection="1">
      <protection locked="0"/>
    </xf>
    <xf numFmtId="0" fontId="1" fillId="5" borderId="117" xfId="0" applyFont="1" applyFill="1" applyBorder="1" applyAlignment="1" applyProtection="1">
      <alignment horizontal="center" vertical="center"/>
      <protection hidden="1"/>
    </xf>
    <xf numFmtId="0" fontId="1" fillId="5" borderId="118" xfId="0" applyFont="1" applyFill="1" applyBorder="1" applyProtection="1">
      <protection hidden="1"/>
    </xf>
    <xf numFmtId="2" fontId="41" fillId="5" borderId="119" xfId="0" applyNumberFormat="1" applyFont="1" applyFill="1" applyBorder="1" applyAlignment="1">
      <alignment horizontal="center"/>
    </xf>
    <xf numFmtId="0" fontId="41" fillId="5" borderId="120" xfId="0" applyFont="1" applyFill="1" applyBorder="1" applyAlignment="1">
      <alignment horizontal="center"/>
    </xf>
    <xf numFmtId="0" fontId="40" fillId="5" borderId="29"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1" xfId="2" applyNumberFormat="1" applyFont="1" applyBorder="1" applyAlignment="1" applyProtection="1">
      <alignment horizontal="center" wrapText="1"/>
      <protection hidden="1"/>
    </xf>
    <xf numFmtId="0" fontId="39" fillId="5" borderId="122" xfId="0" applyFont="1" applyFill="1" applyBorder="1" applyAlignment="1" applyProtection="1">
      <alignment horizontal="center" wrapText="1"/>
      <protection hidden="1"/>
    </xf>
    <xf numFmtId="0" fontId="0" fillId="0" borderId="95"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8" xfId="0" applyFont="1" applyBorder="1" applyAlignment="1" applyProtection="1">
      <alignment horizontal="center" wrapText="1"/>
      <protection hidden="1"/>
    </xf>
    <xf numFmtId="0" fontId="6" fillId="0" borderId="37" xfId="0" applyFont="1" applyBorder="1" applyAlignment="1" applyProtection="1">
      <alignment horizontal="center" wrapText="1"/>
      <protection hidden="1"/>
    </xf>
    <xf numFmtId="164" fontId="40" fillId="3" borderId="63" xfId="2" applyNumberFormat="1" applyFont="1" applyBorder="1" applyProtection="1">
      <protection hidden="1"/>
    </xf>
    <xf numFmtId="0" fontId="0" fillId="0" borderId="0" xfId="0"/>
    <xf numFmtId="0" fontId="0" fillId="0" borderId="57" xfId="0" applyBorder="1" applyAlignment="1" applyProtection="1">
      <alignment horizontal="center"/>
      <protection locked="0"/>
    </xf>
    <xf numFmtId="0" fontId="0" fillId="0" borderId="58"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101" xfId="0" applyBorder="1" applyProtection="1">
      <protection locked="0"/>
    </xf>
    <xf numFmtId="0" fontId="0" fillId="0" borderId="100" xfId="0" applyBorder="1" applyProtection="1">
      <protection locked="0"/>
    </xf>
    <xf numFmtId="0" fontId="0" fillId="0" borderId="59" xfId="0" applyBorder="1" applyProtection="1">
      <protection locked="0"/>
    </xf>
    <xf numFmtId="0" fontId="0" fillId="0" borderId="103" xfId="0" applyBorder="1" applyProtection="1">
      <protection locked="0"/>
    </xf>
    <xf numFmtId="0" fontId="51" fillId="7" borderId="110" xfId="5" applyFont="1" applyBorder="1" applyAlignment="1">
      <alignment horizontal="left" vertical="center"/>
    </xf>
    <xf numFmtId="0" fontId="51" fillId="7" borderId="109" xfId="5" applyFont="1" applyBorder="1" applyAlignment="1">
      <alignment horizontal="left" vertical="center"/>
    </xf>
    <xf numFmtId="0" fontId="51" fillId="7" borderId="108"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6" xfId="0" applyBorder="1" applyProtection="1">
      <protection locked="0"/>
    </xf>
    <xf numFmtId="0" fontId="0" fillId="0" borderId="105" xfId="0" applyBorder="1" applyProtection="1">
      <protection locked="0"/>
    </xf>
    <xf numFmtId="0" fontId="0" fillId="0" borderId="57" xfId="0" applyBorder="1" applyProtection="1">
      <protection locked="0"/>
    </xf>
    <xf numFmtId="0" fontId="0" fillId="0" borderId="63" xfId="0" applyBorder="1" applyProtection="1">
      <protection locked="0"/>
    </xf>
    <xf numFmtId="0" fontId="0" fillId="0" borderId="112" xfId="0" applyBorder="1" applyProtection="1">
      <protection locked="0"/>
    </xf>
    <xf numFmtId="0" fontId="0" fillId="0" borderId="111"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3" xfId="0" applyFont="1" applyFill="1" applyBorder="1" applyAlignment="1" applyProtection="1">
      <alignment horizontal="center" vertical="center" wrapText="1"/>
      <protection hidden="1"/>
    </xf>
    <xf numFmtId="0" fontId="0" fillId="5" borderId="56" xfId="0" applyFill="1" applyBorder="1" applyAlignment="1">
      <alignment horizontal="center" vertical="center" wrapText="1"/>
    </xf>
    <xf numFmtId="0" fontId="1" fillId="5" borderId="116" xfId="0" applyFont="1" applyFill="1" applyBorder="1" applyAlignment="1">
      <alignment horizontal="center" vertical="center" wrapText="1"/>
    </xf>
    <xf numFmtId="0" fontId="0" fillId="0" borderId="80" xfId="0" applyBorder="1" applyAlignment="1">
      <alignment horizontal="center" vertical="center" wrapText="1"/>
    </xf>
    <xf numFmtId="0" fontId="1" fillId="5" borderId="116" xfId="0" applyFont="1" applyFill="1" applyBorder="1" applyProtection="1">
      <protection hidden="1"/>
    </xf>
    <xf numFmtId="0" fontId="0" fillId="5" borderId="115" xfId="0" applyFill="1" applyBorder="1"/>
    <xf numFmtId="0" fontId="0" fillId="0" borderId="114" xfId="0" applyBorder="1" applyProtection="1">
      <protection locked="0"/>
    </xf>
    <xf numFmtId="0" fontId="0" fillId="0" borderId="113"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1" xfId="1" applyBorder="1" applyAlignment="1">
      <alignment horizontal="left"/>
      <protection locked="0"/>
    </xf>
    <xf numFmtId="0" fontId="5" fillId="2" borderId="54" xfId="1" applyBorder="1" applyAlignment="1">
      <alignment horizontal="left"/>
      <protection locked="0"/>
    </xf>
    <xf numFmtId="0" fontId="23" fillId="0" borderId="60" xfId="0" applyFont="1" applyBorder="1" applyAlignment="1" applyProtection="1">
      <alignment horizontal="right"/>
      <protection hidden="1"/>
    </xf>
    <xf numFmtId="0" fontId="4" fillId="0" borderId="39" xfId="0" applyFont="1" applyBorder="1" applyProtection="1">
      <protection hidden="1"/>
    </xf>
    <xf numFmtId="0" fontId="0" fillId="0" borderId="7" xfId="0" applyBorder="1"/>
    <xf numFmtId="0" fontId="5" fillId="2" borderId="123" xfId="1" applyBorder="1" applyAlignment="1">
      <alignment horizontal="center"/>
      <protection locked="0"/>
    </xf>
    <xf numFmtId="0" fontId="5" fillId="2" borderId="124" xfId="1" applyBorder="1" applyAlignment="1">
      <alignment horizontal="center"/>
      <protection locked="0"/>
    </xf>
    <xf numFmtId="0" fontId="5" fillId="2" borderId="125" xfId="1" applyBorder="1" applyAlignment="1">
      <alignment horizontal="center"/>
      <protection locked="0"/>
    </xf>
    <xf numFmtId="0" fontId="9" fillId="0" borderId="96" xfId="0" applyFont="1" applyBorder="1" applyAlignment="1" applyProtection="1">
      <alignment horizontal="left" vertical="center"/>
      <protection hidden="1"/>
    </xf>
    <xf numFmtId="0" fontId="0" fillId="0" borderId="78" xfId="0" applyBorder="1" applyAlignment="1">
      <alignment horizontal="left"/>
    </xf>
    <xf numFmtId="0" fontId="0" fillId="0" borderId="80" xfId="0" applyBorder="1" applyAlignment="1">
      <alignment horizontal="left"/>
    </xf>
    <xf numFmtId="0" fontId="45" fillId="0" borderId="36" xfId="0" applyFont="1" applyBorder="1" applyAlignment="1" applyProtection="1">
      <alignment horizontal="left" vertical="center"/>
      <protection hidden="1"/>
    </xf>
    <xf numFmtId="0" fontId="46" fillId="0" borderId="35" xfId="0" applyFont="1" applyBorder="1" applyAlignment="1">
      <alignment horizontal="left"/>
    </xf>
    <xf numFmtId="0" fontId="0" fillId="0" borderId="92" xfId="0" applyBorder="1" applyAlignment="1" applyProtection="1">
      <alignment horizontal="center" vertical="center"/>
      <protection hidden="1"/>
    </xf>
    <xf numFmtId="0" fontId="0" fillId="0" borderId="97" xfId="0" applyBorder="1"/>
    <xf numFmtId="1" fontId="17" fillId="2" borderId="92" xfId="1" applyNumberFormat="1" applyFont="1" applyBorder="1" applyAlignment="1">
      <alignment horizontal="center" vertical="center"/>
      <protection locked="0"/>
    </xf>
    <xf numFmtId="1" fontId="0" fillId="0" borderId="34" xfId="0" applyNumberFormat="1" applyBorder="1" applyAlignment="1" applyProtection="1">
      <alignment horizontal="center" vertical="center"/>
      <protection locked="0"/>
    </xf>
    <xf numFmtId="0" fontId="0" fillId="0" borderId="0" xfId="0" applyProtection="1">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71" xfId="0" applyFont="1" applyBorder="1" applyAlignment="1" applyProtection="1">
      <alignment horizontal="center" vertical="center"/>
      <protection hidden="1"/>
    </xf>
    <xf numFmtId="0" fontId="10" fillId="0" borderId="72" xfId="0" applyFont="1" applyBorder="1" applyAlignment="1" applyProtection="1">
      <alignment horizontal="center" vertical="center"/>
      <protection hidden="1"/>
    </xf>
    <xf numFmtId="0" fontId="34" fillId="0" borderId="72" xfId="0" applyFont="1" applyBorder="1" applyAlignment="1" applyProtection="1">
      <alignment horizontal="center" vertical="center"/>
      <protection hidden="1"/>
    </xf>
    <xf numFmtId="0" fontId="34" fillId="0" borderId="73"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88" xfId="0" applyFont="1" applyBorder="1" applyAlignment="1" applyProtection="1">
      <alignment horizontal="center" vertical="center"/>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3" xfId="0" applyNumberFormat="1" applyBorder="1" applyAlignment="1" applyProtection="1">
      <alignment horizontal="left"/>
      <protection hidden="1"/>
    </xf>
    <xf numFmtId="165" fontId="0" fillId="0" borderId="84"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87" xfId="0" applyNumberFormat="1" applyBorder="1" applyAlignment="1" applyProtection="1">
      <alignment horizontal="left"/>
      <protection hidden="1"/>
    </xf>
    <xf numFmtId="165" fontId="0" fillId="0" borderId="60" xfId="0" applyNumberFormat="1" applyBorder="1" applyAlignment="1" applyProtection="1">
      <alignment horizontal="left"/>
      <protection hidden="1"/>
    </xf>
    <xf numFmtId="165" fontId="0" fillId="0" borderId="63"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3"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4" xfId="0" applyFont="1" applyBorder="1" applyAlignment="1" applyProtection="1">
      <alignment horizontal="left"/>
      <protection hidden="1"/>
    </xf>
    <xf numFmtId="0" fontId="10" fillId="0" borderId="75" xfId="0" applyFont="1" applyBorder="1" applyAlignment="1" applyProtection="1">
      <alignment horizontal="left"/>
      <protection hidden="1"/>
    </xf>
    <xf numFmtId="0" fontId="10" fillId="0" borderId="76"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3" xfId="0" applyFont="1" applyBorder="1" applyAlignment="1" applyProtection="1">
      <alignment horizontal="center" vertical="center"/>
      <protection hidden="1"/>
    </xf>
    <xf numFmtId="0" fontId="28" fillId="0" borderId="6" xfId="0" applyFont="1" applyBorder="1" applyAlignment="1">
      <alignment horizontal="left" wrapText="1"/>
    </xf>
    <xf numFmtId="0" fontId="28" fillId="0" borderId="0" xfId="0" applyFont="1" applyAlignment="1">
      <alignment horizontal="left"/>
    </xf>
    <xf numFmtId="0" fontId="28" fillId="0" borderId="7" xfId="0" applyFont="1" applyBorder="1" applyAlignment="1">
      <alignment horizontal="left"/>
    </xf>
    <xf numFmtId="0" fontId="5" fillId="2" borderId="13" xfId="1" applyBorder="1" applyAlignment="1">
      <alignment horizontal="left" vertical="top" wrapText="1"/>
      <protection locked="0"/>
    </xf>
    <xf numFmtId="0" fontId="5" fillId="2" borderId="14" xfId="1" applyBorder="1" applyAlignment="1">
      <alignment horizontal="left" vertical="top" wrapText="1"/>
      <protection locked="0"/>
    </xf>
    <xf numFmtId="0" fontId="5" fillId="2" borderId="15" xfId="1" applyBorder="1" applyAlignment="1">
      <alignment horizontal="left" vertical="top" wrapText="1"/>
      <protection locked="0"/>
    </xf>
    <xf numFmtId="0" fontId="32" fillId="0" borderId="25" xfId="0" applyFont="1" applyBorder="1" applyAlignment="1">
      <alignment horizontal="left" vertical="top" wrapText="1"/>
    </xf>
    <xf numFmtId="0" fontId="0" fillId="0" borderId="16" xfId="0" applyBorder="1" applyAlignment="1">
      <alignment horizontal="left" vertical="top"/>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5" fillId="2" borderId="46" xfId="1" applyBorder="1" applyAlignment="1">
      <alignment horizontal="left" vertical="top" wrapText="1"/>
      <protection locked="0"/>
    </xf>
    <xf numFmtId="0" fontId="5" fillId="2" borderId="41" xfId="1" applyBorder="1" applyAlignment="1">
      <alignment horizontal="left" vertical="top" wrapText="1"/>
      <protection locked="0"/>
    </xf>
    <xf numFmtId="0" fontId="5" fillId="2" borderId="54" xfId="1" applyBorder="1" applyAlignment="1">
      <alignment horizontal="left" vertical="top" wrapText="1"/>
      <protection locked="0"/>
    </xf>
    <xf numFmtId="0" fontId="5" fillId="2" borderId="89" xfId="1" applyBorder="1" applyAlignment="1">
      <alignment horizontal="left" vertical="top" wrapText="1"/>
      <protection locked="0"/>
    </xf>
    <xf numFmtId="0" fontId="5" fillId="2" borderId="90" xfId="1" applyBorder="1" applyAlignment="1">
      <alignment horizontal="left" vertical="top" wrapText="1"/>
      <protection locked="0"/>
    </xf>
    <xf numFmtId="0" fontId="28" fillId="0" borderId="6"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32" fillId="0" borderId="25" xfId="0" applyFont="1" applyBorder="1" applyAlignment="1">
      <alignment horizontal="center" vertical="top" wrapText="1"/>
    </xf>
    <xf numFmtId="0" fontId="0" fillId="0" borderId="16" xfId="0" applyBorder="1" applyAlignment="1">
      <alignment horizontal="center" vertical="top"/>
    </xf>
    <xf numFmtId="0" fontId="32" fillId="0" borderId="33" xfId="0" applyFont="1" applyBorder="1" applyAlignment="1">
      <alignment horizontal="left" vertical="top" wrapText="1"/>
    </xf>
    <xf numFmtId="0" fontId="0" fillId="0" borderId="27" xfId="0" applyBorder="1" applyAlignment="1">
      <alignment horizontal="left" vertical="top"/>
    </xf>
    <xf numFmtId="0" fontId="0" fillId="0" borderId="16"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1"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2"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3" fillId="0" borderId="36"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5" fillId="2" borderId="81" xfId="1" applyBorder="1" applyAlignment="1">
      <alignment horizontal="left" wrapText="1"/>
      <protection locked="0"/>
    </xf>
    <xf numFmtId="0" fontId="5" fillId="2" borderId="75" xfId="1" applyBorder="1" applyAlignment="1">
      <alignment horizontal="left" wrapText="1"/>
      <protection locked="0"/>
    </xf>
    <xf numFmtId="0" fontId="5" fillId="2" borderId="76" xfId="1" applyBorder="1" applyAlignment="1">
      <alignment horizontal="left" wrapText="1"/>
      <protection locked="0"/>
    </xf>
    <xf numFmtId="0" fontId="5" fillId="2" borderId="92" xfId="1" applyBorder="1" applyAlignment="1">
      <alignment horizontal="left" wrapText="1"/>
      <protection locked="0"/>
    </xf>
    <xf numFmtId="0" fontId="5" fillId="2" borderId="35" xfId="1" applyBorder="1" applyAlignment="1">
      <alignment horizontal="left" wrapText="1"/>
      <protection locked="0"/>
    </xf>
    <xf numFmtId="0" fontId="5" fillId="2" borderId="34"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81" xfId="1" applyNumberFormat="1" applyBorder="1" applyAlignment="1">
      <alignment horizontal="left"/>
      <protection locked="0"/>
    </xf>
    <xf numFmtId="49" fontId="5" fillId="2" borderId="75" xfId="1" applyNumberFormat="1" applyBorder="1" applyAlignment="1">
      <alignment horizontal="left"/>
      <protection locked="0"/>
    </xf>
    <xf numFmtId="49" fontId="5" fillId="2" borderId="76" xfId="1" applyNumberFormat="1" applyBorder="1" applyAlignment="1">
      <alignment horizontal="left"/>
      <protection locked="0"/>
    </xf>
    <xf numFmtId="0" fontId="5" fillId="2" borderId="81" xfId="1" applyBorder="1" applyAlignment="1">
      <alignment horizontal="left"/>
      <protection locked="0"/>
    </xf>
    <xf numFmtId="0" fontId="5" fillId="2" borderId="75" xfId="1" applyBorder="1" applyAlignment="1">
      <alignment horizontal="left"/>
      <protection locked="0"/>
    </xf>
    <xf numFmtId="0" fontId="5" fillId="2" borderId="76" xfId="1" applyBorder="1" applyAlignment="1">
      <alignment horizontal="left"/>
      <protection locked="0"/>
    </xf>
    <xf numFmtId="0" fontId="0" fillId="0" borderId="81" xfId="0" applyBorder="1"/>
    <xf numFmtId="0" fontId="0" fillId="0" borderId="75" xfId="0" applyBorder="1"/>
    <xf numFmtId="0" fontId="0" fillId="0" borderId="76"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74" zoomScaleNormal="100" workbookViewId="0">
      <selection activeCell="B13" sqref="B13"/>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9.08984375" style="9" hidden="1" customWidth="1"/>
    <col min="14" max="16384" width="9.08984375" style="9"/>
  </cols>
  <sheetData>
    <row r="1" spans="1:18" ht="15" customHeight="1">
      <c r="A1" s="172" t="str">
        <f>'Pre-mapping'!A2:J2 &amp; " (sheet 1 of 3)"</f>
        <v>Architectural Engineering (sheet 1 of 3)</v>
      </c>
      <c r="B1" s="173"/>
      <c r="C1" s="173"/>
      <c r="D1" s="173"/>
      <c r="E1" s="173"/>
      <c r="F1" s="173"/>
      <c r="G1" s="173"/>
      <c r="H1" s="173"/>
      <c r="I1" s="173"/>
      <c r="J1" s="173"/>
      <c r="K1" s="174"/>
      <c r="L1" s="15"/>
      <c r="M1" s="9" t="s">
        <v>439</v>
      </c>
    </row>
    <row r="2" spans="1:18" ht="15" customHeight="1" thickBot="1">
      <c r="A2" s="175"/>
      <c r="B2" s="176"/>
      <c r="C2" s="176"/>
      <c r="D2" s="176"/>
      <c r="E2" s="176"/>
      <c r="F2" s="176"/>
      <c r="G2" s="176"/>
      <c r="H2" s="176"/>
      <c r="I2" s="176"/>
      <c r="J2" s="176"/>
      <c r="K2" s="177"/>
      <c r="L2" s="15"/>
      <c r="M2" s="9" t="s">
        <v>435</v>
      </c>
    </row>
    <row r="3" spans="1:18" ht="84" customHeight="1" thickBot="1">
      <c r="A3" s="178" t="s">
        <v>433</v>
      </c>
      <c r="B3" s="179"/>
      <c r="C3" s="179"/>
      <c r="D3" s="179"/>
      <c r="E3" s="179"/>
      <c r="F3" s="179"/>
      <c r="G3" s="179"/>
      <c r="H3" s="179"/>
      <c r="I3" s="179"/>
      <c r="J3" s="179"/>
      <c r="K3" s="180"/>
      <c r="L3" s="16"/>
      <c r="M3" s="9" t="s">
        <v>436</v>
      </c>
    </row>
    <row r="4" spans="1:18" ht="15.5">
      <c r="A4" s="28" t="s">
        <v>355</v>
      </c>
      <c r="B4" s="29"/>
      <c r="C4" s="29"/>
      <c r="D4" s="29"/>
      <c r="E4" s="29"/>
      <c r="F4" s="29"/>
      <c r="G4" s="29"/>
      <c r="H4" s="29"/>
      <c r="I4" s="29"/>
      <c r="J4" s="29"/>
      <c r="K4" s="41"/>
      <c r="L4" s="12"/>
      <c r="M4" s="9" t="s">
        <v>437</v>
      </c>
    </row>
    <row r="5" spans="1:18">
      <c r="A5" s="51" t="s">
        <v>268</v>
      </c>
      <c r="B5" s="181"/>
      <c r="C5" s="181"/>
      <c r="D5" s="181"/>
      <c r="E5" s="181"/>
      <c r="F5" s="181"/>
      <c r="G5" s="181"/>
      <c r="H5" s="181"/>
      <c r="I5" s="181"/>
      <c r="J5" s="181"/>
      <c r="K5" s="182"/>
      <c r="L5" s="2"/>
      <c r="M5" s="9" t="s">
        <v>438</v>
      </c>
    </row>
    <row r="6" spans="1:18">
      <c r="A6" s="51" t="s">
        <v>266</v>
      </c>
      <c r="B6" s="181"/>
      <c r="C6" s="181"/>
      <c r="D6" s="181"/>
      <c r="E6" s="181"/>
      <c r="F6" s="181"/>
      <c r="G6" s="181"/>
      <c r="H6" s="181"/>
      <c r="I6" s="181"/>
      <c r="J6" s="181"/>
      <c r="K6" s="182"/>
      <c r="L6" s="2"/>
    </row>
    <row r="7" spans="1:18">
      <c r="A7" s="31" t="s">
        <v>267</v>
      </c>
      <c r="B7" s="183"/>
      <c r="C7" s="183"/>
      <c r="D7" s="183"/>
      <c r="E7" s="183"/>
      <c r="F7" s="183"/>
      <c r="G7" s="183"/>
      <c r="H7" s="183"/>
      <c r="I7" s="183"/>
      <c r="J7" s="183"/>
      <c r="K7" s="184"/>
      <c r="L7" s="2"/>
    </row>
    <row r="8" spans="1:18">
      <c r="A8" s="8"/>
      <c r="K8" s="10"/>
    </row>
    <row r="9" spans="1:18">
      <c r="A9" s="54" t="s">
        <v>354</v>
      </c>
      <c r="B9" s="32"/>
      <c r="C9" s="32"/>
      <c r="D9" s="32"/>
      <c r="E9" s="32"/>
      <c r="F9" s="32"/>
      <c r="G9" s="32"/>
      <c r="H9" s="32"/>
      <c r="I9" s="32"/>
      <c r="J9" s="32"/>
      <c r="K9" s="39"/>
    </row>
    <row r="10" spans="1:18">
      <c r="A10" s="51" t="s">
        <v>261</v>
      </c>
      <c r="B10" s="181"/>
      <c r="C10" s="181"/>
      <c r="D10" s="181"/>
      <c r="E10" s="181"/>
      <c r="F10" s="181"/>
      <c r="G10" s="181"/>
      <c r="H10" s="181"/>
      <c r="I10" s="181"/>
      <c r="J10" s="181"/>
      <c r="K10" s="182"/>
      <c r="L10" s="2"/>
    </row>
    <row r="11" spans="1:18">
      <c r="A11" s="9" t="s">
        <v>434</v>
      </c>
      <c r="B11" s="188"/>
      <c r="C11" s="189"/>
      <c r="D11" s="189"/>
      <c r="E11" s="189"/>
      <c r="F11" s="189"/>
      <c r="G11" s="189"/>
      <c r="H11" s="189"/>
      <c r="I11" s="189"/>
      <c r="J11" s="189"/>
      <c r="K11" s="190"/>
      <c r="L11" s="2"/>
    </row>
    <row r="12" spans="1:18">
      <c r="A12" s="53" t="s">
        <v>269</v>
      </c>
      <c r="B12" s="52"/>
      <c r="C12" s="47"/>
      <c r="D12" s="48"/>
      <c r="E12" s="48"/>
      <c r="F12" s="49"/>
      <c r="G12" s="49"/>
      <c r="H12" s="48"/>
      <c r="I12" s="48"/>
      <c r="J12" s="48"/>
      <c r="K12" s="50"/>
    </row>
    <row r="13" spans="1:18">
      <c r="A13" s="31" t="s">
        <v>265</v>
      </c>
      <c r="B13" s="33"/>
      <c r="C13" s="34"/>
      <c r="D13" s="35"/>
      <c r="E13" s="35"/>
      <c r="F13" s="36"/>
      <c r="G13" s="36"/>
      <c r="H13" s="34"/>
      <c r="I13" s="35"/>
      <c r="J13" s="35"/>
      <c r="K13" s="38"/>
    </row>
    <row r="14" spans="1:18">
      <c r="A14" s="8"/>
      <c r="K14" s="10"/>
      <c r="R14" s="13"/>
    </row>
    <row r="15" spans="1:18">
      <c r="A15" s="55" t="s">
        <v>353</v>
      </c>
      <c r="B15" s="32"/>
      <c r="C15" s="42"/>
      <c r="D15" s="42"/>
      <c r="E15" s="42"/>
      <c r="F15" s="42"/>
      <c r="G15" s="42"/>
      <c r="H15" s="42"/>
      <c r="I15" s="42"/>
      <c r="J15" s="42"/>
      <c r="K15" s="43"/>
    </row>
    <row r="16" spans="1:18">
      <c r="A16" s="51" t="s">
        <v>262</v>
      </c>
      <c r="B16" s="21"/>
      <c r="C16" s="44"/>
      <c r="D16" s="45"/>
      <c r="E16" s="45"/>
      <c r="F16" s="46"/>
      <c r="G16" s="46"/>
      <c r="H16" s="45"/>
      <c r="I16" s="185" t="s">
        <v>356</v>
      </c>
      <c r="J16" s="185"/>
      <c r="K16" s="133" t="str">
        <f>IFERROR(IF(SUM(ISNUMBER(B24),ISNUMBER(C24),ISNUMBER(B25),ISNUMBER(C25),ISNUMBER(C26),ISNUMBER(B26))=6,SUMPRODUCT(B25:B104,C25:C104)/SUM(B25:B104)," ")," ")</f>
        <v xml:space="preserve"> </v>
      </c>
      <c r="L16" s="17" t="s">
        <v>349</v>
      </c>
    </row>
    <row r="17" spans="1:19">
      <c r="A17" s="30" t="s">
        <v>263</v>
      </c>
      <c r="B17" s="22"/>
      <c r="C17" s="44"/>
      <c r="D17" s="45"/>
      <c r="E17" s="45"/>
      <c r="F17" s="46"/>
      <c r="G17" s="46"/>
      <c r="H17" s="45"/>
      <c r="I17" s="185" t="s">
        <v>254</v>
      </c>
      <c r="J17" s="185"/>
      <c r="K17" s="133" t="str">
        <f>IF(ISNUMBER($K$16),IFERROR(IF(SUM(B25:B104)=0,0,SUMPRODUCT($B$25:$B$104,$C$25:$C$104)/SUM($B$25:$B$104)-$B$17)/($B$18-$B$17)*10+2," "),"")</f>
        <v/>
      </c>
      <c r="L17" s="14" t="s">
        <v>350</v>
      </c>
    </row>
    <row r="18" spans="1:19">
      <c r="A18" s="56" t="s">
        <v>264</v>
      </c>
      <c r="B18" s="33"/>
      <c r="C18" s="34"/>
      <c r="D18" s="35"/>
      <c r="E18" s="35"/>
      <c r="F18" s="36"/>
      <c r="G18" s="35"/>
      <c r="H18" s="36"/>
      <c r="I18" s="37"/>
      <c r="J18" s="37"/>
      <c r="K18" s="40"/>
      <c r="L18" s="14" t="s">
        <v>351</v>
      </c>
    </row>
    <row r="19" spans="1:19">
      <c r="A19" s="3"/>
      <c r="C19" s="2"/>
      <c r="F19" s="1"/>
      <c r="G19" s="1"/>
      <c r="H19" s="23"/>
      <c r="K19" s="10"/>
    </row>
    <row r="20" spans="1:19">
      <c r="A20" s="186" t="s">
        <v>352</v>
      </c>
      <c r="B20" s="134"/>
      <c r="C20" s="134"/>
      <c r="D20" s="134"/>
      <c r="E20" s="134"/>
      <c r="F20" s="134"/>
      <c r="G20" s="134"/>
      <c r="H20" s="134"/>
      <c r="I20" s="134"/>
      <c r="J20" s="134"/>
      <c r="K20" s="187"/>
    </row>
    <row r="21" spans="1:19" ht="39.5">
      <c r="A21" s="162" t="s">
        <v>432</v>
      </c>
      <c r="B21" s="132" t="s">
        <v>357</v>
      </c>
      <c r="C21" s="131" t="s">
        <v>358</v>
      </c>
      <c r="D21"/>
      <c r="E21"/>
      <c r="F21"/>
      <c r="G21" s="130"/>
      <c r="H21" s="129"/>
      <c r="I21" s="129"/>
      <c r="J21" s="129"/>
      <c r="K21" s="128"/>
    </row>
    <row r="22" spans="1:19">
      <c r="A22" s="163"/>
      <c r="B22" s="87"/>
      <c r="C22" s="127"/>
      <c r="D22"/>
      <c r="E22"/>
      <c r="F22"/>
      <c r="G22"/>
      <c r="H22"/>
      <c r="I22"/>
      <c r="J22"/>
      <c r="K22" s="18"/>
      <c r="L22"/>
      <c r="M22"/>
      <c r="N22"/>
      <c r="O22"/>
      <c r="P22"/>
      <c r="Q22"/>
      <c r="R22"/>
      <c r="S22"/>
    </row>
    <row r="23" spans="1:19" ht="15" customHeight="1" thickBot="1">
      <c r="A23" s="163"/>
      <c r="B23" s="126" t="s">
        <v>416</v>
      </c>
      <c r="C23" s="125" t="s">
        <v>252</v>
      </c>
      <c r="D23" s="164" t="s">
        <v>431</v>
      </c>
      <c r="E23" s="165"/>
      <c r="F23" s="124"/>
      <c r="G23" s="148" t="s">
        <v>430</v>
      </c>
      <c r="H23" s="149"/>
      <c r="I23" s="149"/>
      <c r="J23" s="149"/>
      <c r="K23" s="150"/>
      <c r="L23"/>
      <c r="M23"/>
      <c r="N23"/>
      <c r="O23"/>
      <c r="P23"/>
      <c r="Q23"/>
      <c r="R23"/>
      <c r="S23"/>
    </row>
    <row r="24" spans="1:19">
      <c r="A24" s="123" t="s">
        <v>417</v>
      </c>
      <c r="B24" s="122">
        <f>SUM(B25:B104,H25:H44)</f>
        <v>0</v>
      </c>
      <c r="C24" s="121">
        <f>IFERROR(AVERAGE(C25:C104),)</f>
        <v>0</v>
      </c>
      <c r="D24" s="166"/>
      <c r="E24" s="167"/>
      <c r="F24"/>
      <c r="G24" s="120" t="s">
        <v>429</v>
      </c>
      <c r="H24" s="119" t="s">
        <v>418</v>
      </c>
      <c r="I24" s="119" t="s">
        <v>419</v>
      </c>
      <c r="J24" s="168" t="s">
        <v>420</v>
      </c>
      <c r="K24" s="169"/>
      <c r="L24"/>
      <c r="M24"/>
      <c r="N24"/>
      <c r="O24"/>
      <c r="P24"/>
      <c r="Q24"/>
      <c r="R24"/>
      <c r="S24"/>
    </row>
    <row r="25" spans="1:19" ht="14.4" customHeight="1">
      <c r="A25" s="88" t="s">
        <v>260</v>
      </c>
      <c r="B25" s="89"/>
      <c r="C25" s="90"/>
      <c r="D25" s="141"/>
      <c r="E25" s="142"/>
      <c r="F25"/>
      <c r="G25" s="109" t="s">
        <v>260</v>
      </c>
      <c r="H25" s="118"/>
      <c r="I25" s="117"/>
      <c r="J25" s="170"/>
      <c r="K25" s="171"/>
      <c r="L25"/>
      <c r="M25"/>
      <c r="N25"/>
      <c r="O25"/>
      <c r="P25"/>
      <c r="Q25"/>
      <c r="R25"/>
      <c r="S25"/>
    </row>
    <row r="26" spans="1:19">
      <c r="A26" s="91" t="s">
        <v>270</v>
      </c>
      <c r="B26" s="21"/>
      <c r="C26" s="92"/>
      <c r="D26" s="139"/>
      <c r="E26" s="140"/>
      <c r="F26"/>
      <c r="G26" s="109" t="s">
        <v>270</v>
      </c>
      <c r="H26" s="108"/>
      <c r="I26" s="116"/>
      <c r="J26" s="146"/>
      <c r="K26" s="147"/>
      <c r="L26"/>
      <c r="M26"/>
      <c r="N26"/>
      <c r="O26"/>
      <c r="P26"/>
      <c r="Q26"/>
      <c r="R26"/>
      <c r="S26"/>
    </row>
    <row r="27" spans="1:19">
      <c r="A27" s="91" t="s">
        <v>271</v>
      </c>
      <c r="B27" s="21"/>
      <c r="C27" s="92"/>
      <c r="D27" s="139"/>
      <c r="E27" s="140"/>
      <c r="F27"/>
      <c r="G27" s="109" t="s">
        <v>271</v>
      </c>
      <c r="H27" s="108"/>
      <c r="I27" s="116"/>
      <c r="J27" s="146"/>
      <c r="K27" s="147"/>
      <c r="L27"/>
      <c r="M27"/>
      <c r="N27"/>
      <c r="O27"/>
      <c r="P27"/>
      <c r="Q27"/>
      <c r="R27"/>
      <c r="S27"/>
    </row>
    <row r="28" spans="1:19">
      <c r="A28" s="91" t="s">
        <v>272</v>
      </c>
      <c r="B28" s="21"/>
      <c r="C28" s="93"/>
      <c r="D28" s="139"/>
      <c r="E28" s="140"/>
      <c r="F28"/>
      <c r="G28" s="109" t="s">
        <v>272</v>
      </c>
      <c r="H28" s="108"/>
      <c r="I28" s="116"/>
      <c r="J28" s="146"/>
      <c r="K28" s="147"/>
      <c r="L28"/>
      <c r="M28"/>
      <c r="N28"/>
      <c r="O28"/>
      <c r="P28"/>
      <c r="Q28"/>
      <c r="R28"/>
      <c r="S28"/>
    </row>
    <row r="29" spans="1:19">
      <c r="A29" s="91" t="s">
        <v>273</v>
      </c>
      <c r="B29" s="21"/>
      <c r="C29" s="93"/>
      <c r="D29" s="139"/>
      <c r="E29" s="140"/>
      <c r="F29"/>
      <c r="G29" s="109" t="s">
        <v>273</v>
      </c>
      <c r="H29" s="108"/>
      <c r="I29" s="116"/>
      <c r="J29" s="146"/>
      <c r="K29" s="147"/>
      <c r="L29"/>
      <c r="M29"/>
      <c r="N29"/>
      <c r="O29"/>
      <c r="P29"/>
      <c r="Q29"/>
      <c r="R29"/>
      <c r="S29"/>
    </row>
    <row r="30" spans="1:19">
      <c r="A30" s="91" t="s">
        <v>274</v>
      </c>
      <c r="B30" s="21"/>
      <c r="C30" s="93"/>
      <c r="D30" s="139"/>
      <c r="E30" s="140"/>
      <c r="F30"/>
      <c r="G30" s="109" t="s">
        <v>274</v>
      </c>
      <c r="H30" s="108"/>
      <c r="I30" s="116"/>
      <c r="J30" s="146"/>
      <c r="K30" s="147"/>
      <c r="L30"/>
      <c r="M30"/>
      <c r="N30"/>
      <c r="O30"/>
      <c r="P30"/>
      <c r="Q30"/>
      <c r="R30"/>
      <c r="S30"/>
    </row>
    <row r="31" spans="1:19">
      <c r="A31" s="91" t="s">
        <v>275</v>
      </c>
      <c r="B31" s="21"/>
      <c r="C31" s="93"/>
      <c r="D31" s="139"/>
      <c r="E31" s="140"/>
      <c r="F31"/>
      <c r="G31" s="109" t="s">
        <v>275</v>
      </c>
      <c r="H31" s="108"/>
      <c r="I31" s="116"/>
      <c r="J31" s="146"/>
      <c r="K31" s="147"/>
      <c r="L31"/>
      <c r="M31"/>
      <c r="N31"/>
      <c r="O31"/>
      <c r="P31"/>
      <c r="Q31"/>
      <c r="R31"/>
      <c r="S31"/>
    </row>
    <row r="32" spans="1:19">
      <c r="A32" s="91" t="s">
        <v>276</v>
      </c>
      <c r="B32" s="21"/>
      <c r="C32" s="93"/>
      <c r="D32" s="139"/>
      <c r="E32" s="140"/>
      <c r="F32"/>
      <c r="G32" s="109" t="s">
        <v>276</v>
      </c>
      <c r="H32" s="108"/>
      <c r="I32" s="116"/>
      <c r="J32" s="146"/>
      <c r="K32" s="147"/>
      <c r="L32"/>
      <c r="M32"/>
      <c r="N32"/>
      <c r="O32"/>
      <c r="P32"/>
      <c r="Q32"/>
      <c r="R32"/>
      <c r="S32"/>
    </row>
    <row r="33" spans="1:19">
      <c r="A33" s="91" t="s">
        <v>277</v>
      </c>
      <c r="B33" s="21"/>
      <c r="C33" s="93"/>
      <c r="D33" s="139"/>
      <c r="E33" s="140"/>
      <c r="F33"/>
      <c r="G33" s="109" t="s">
        <v>277</v>
      </c>
      <c r="H33" s="108"/>
      <c r="I33" s="116"/>
      <c r="J33" s="146"/>
      <c r="K33" s="147"/>
      <c r="L33"/>
      <c r="M33"/>
      <c r="N33"/>
      <c r="O33"/>
      <c r="P33"/>
      <c r="Q33"/>
      <c r="R33"/>
      <c r="S33"/>
    </row>
    <row r="34" spans="1:19">
      <c r="A34" s="91" t="s">
        <v>278</v>
      </c>
      <c r="B34" s="21"/>
      <c r="C34" s="93"/>
      <c r="D34" s="139"/>
      <c r="E34" s="140"/>
      <c r="F34"/>
      <c r="G34" s="109" t="s">
        <v>278</v>
      </c>
      <c r="H34" s="108"/>
      <c r="I34" s="116"/>
      <c r="J34" s="156"/>
      <c r="K34" s="157"/>
      <c r="L34"/>
      <c r="M34"/>
      <c r="N34"/>
      <c r="O34"/>
      <c r="P34"/>
      <c r="Q34"/>
      <c r="R34"/>
      <c r="S34"/>
    </row>
    <row r="35" spans="1:19">
      <c r="A35" s="91" t="s">
        <v>279</v>
      </c>
      <c r="B35" s="21"/>
      <c r="C35" s="93"/>
      <c r="D35" s="139"/>
      <c r="E35" s="140"/>
      <c r="F35"/>
      <c r="G35" s="109" t="s">
        <v>279</v>
      </c>
      <c r="H35" s="108"/>
      <c r="I35" s="116"/>
      <c r="J35" s="156"/>
      <c r="K35" s="157"/>
      <c r="L35"/>
      <c r="M35"/>
      <c r="N35"/>
      <c r="O35"/>
      <c r="P35"/>
      <c r="Q35"/>
      <c r="R35"/>
      <c r="S35"/>
    </row>
    <row r="36" spans="1:19">
      <c r="A36" s="91" t="s">
        <v>280</v>
      </c>
      <c r="B36" s="21"/>
      <c r="C36" s="93"/>
      <c r="D36" s="139"/>
      <c r="E36" s="140"/>
      <c r="F36"/>
      <c r="G36" s="109" t="s">
        <v>280</v>
      </c>
      <c r="H36" s="108"/>
      <c r="I36" s="116"/>
      <c r="J36" s="156"/>
      <c r="K36" s="157"/>
      <c r="L36"/>
      <c r="M36"/>
      <c r="N36"/>
      <c r="O36"/>
      <c r="P36"/>
      <c r="Q36"/>
      <c r="R36"/>
      <c r="S36"/>
    </row>
    <row r="37" spans="1:19">
      <c r="A37" s="91" t="s">
        <v>281</v>
      </c>
      <c r="B37" s="21"/>
      <c r="C37" s="93"/>
      <c r="D37" s="139"/>
      <c r="E37" s="140"/>
      <c r="F37"/>
      <c r="G37" s="109" t="s">
        <v>281</v>
      </c>
      <c r="H37" s="108"/>
      <c r="I37" s="116"/>
      <c r="J37" s="156"/>
      <c r="K37" s="157"/>
      <c r="L37"/>
      <c r="M37"/>
      <c r="N37"/>
      <c r="O37"/>
      <c r="P37"/>
      <c r="Q37"/>
      <c r="R37"/>
      <c r="S37"/>
    </row>
    <row r="38" spans="1:19">
      <c r="A38" s="91" t="s">
        <v>282</v>
      </c>
      <c r="B38" s="21"/>
      <c r="C38" s="93"/>
      <c r="D38" s="139"/>
      <c r="E38" s="140"/>
      <c r="F38"/>
      <c r="G38" s="109" t="s">
        <v>282</v>
      </c>
      <c r="H38" s="108"/>
      <c r="I38" s="116"/>
      <c r="J38" s="156"/>
      <c r="K38" s="157"/>
      <c r="L38"/>
      <c r="M38"/>
      <c r="N38"/>
      <c r="O38"/>
      <c r="P38"/>
      <c r="Q38"/>
      <c r="R38"/>
      <c r="S38"/>
    </row>
    <row r="39" spans="1:19">
      <c r="A39" s="91" t="s">
        <v>283</v>
      </c>
      <c r="B39" s="21"/>
      <c r="C39" s="93"/>
      <c r="D39" s="139"/>
      <c r="E39" s="140"/>
      <c r="F39"/>
      <c r="G39" s="109" t="s">
        <v>283</v>
      </c>
      <c r="H39" s="108"/>
      <c r="I39" s="116"/>
      <c r="J39" s="156"/>
      <c r="K39" s="157"/>
      <c r="L39"/>
      <c r="M39"/>
      <c r="N39"/>
      <c r="O39"/>
      <c r="P39"/>
      <c r="Q39"/>
      <c r="R39"/>
      <c r="S39"/>
    </row>
    <row r="40" spans="1:19">
      <c r="A40" s="91" t="s">
        <v>284</v>
      </c>
      <c r="B40" s="21"/>
      <c r="C40" s="93"/>
      <c r="D40" s="135"/>
      <c r="E40" s="136"/>
      <c r="F40"/>
      <c r="G40" s="109" t="s">
        <v>284</v>
      </c>
      <c r="H40" s="108"/>
      <c r="I40" s="116"/>
      <c r="J40" s="156"/>
      <c r="K40" s="157"/>
      <c r="L40"/>
      <c r="M40"/>
      <c r="N40"/>
      <c r="O40"/>
      <c r="P40"/>
      <c r="Q40"/>
      <c r="R40"/>
      <c r="S40"/>
    </row>
    <row r="41" spans="1:19">
      <c r="A41" s="91" t="s">
        <v>285</v>
      </c>
      <c r="B41" s="21"/>
      <c r="C41" s="93"/>
      <c r="D41" s="141"/>
      <c r="E41" s="142"/>
      <c r="F41"/>
      <c r="G41" s="109" t="s">
        <v>285</v>
      </c>
      <c r="H41" s="108"/>
      <c r="I41" s="116"/>
      <c r="J41" s="156"/>
      <c r="K41" s="157"/>
      <c r="L41"/>
      <c r="M41"/>
      <c r="N41"/>
      <c r="O41"/>
      <c r="P41"/>
      <c r="Q41"/>
      <c r="R41"/>
      <c r="S41"/>
    </row>
    <row r="42" spans="1:19">
      <c r="A42" s="91" t="s">
        <v>286</v>
      </c>
      <c r="B42" s="21"/>
      <c r="C42" s="93"/>
      <c r="D42" s="135"/>
      <c r="E42" s="136"/>
      <c r="F42"/>
      <c r="G42" s="109" t="s">
        <v>286</v>
      </c>
      <c r="H42" s="108"/>
      <c r="I42" s="116"/>
      <c r="J42" s="156"/>
      <c r="K42" s="157"/>
      <c r="L42"/>
      <c r="M42"/>
      <c r="N42"/>
      <c r="O42"/>
      <c r="P42"/>
      <c r="Q42"/>
      <c r="R42"/>
      <c r="S42"/>
    </row>
    <row r="43" spans="1:19">
      <c r="A43" s="91" t="s">
        <v>287</v>
      </c>
      <c r="B43" s="21"/>
      <c r="C43" s="93"/>
      <c r="D43" s="141"/>
      <c r="E43" s="142"/>
      <c r="F43"/>
      <c r="G43" s="109" t="s">
        <v>287</v>
      </c>
      <c r="H43" s="108"/>
      <c r="I43" s="116"/>
      <c r="J43" s="156"/>
      <c r="K43" s="157"/>
      <c r="L43"/>
      <c r="M43"/>
      <c r="N43"/>
      <c r="O43"/>
      <c r="P43"/>
      <c r="Q43"/>
      <c r="R43"/>
      <c r="S43"/>
    </row>
    <row r="44" spans="1:19" ht="15" thickBot="1">
      <c r="A44" s="91" t="s">
        <v>288</v>
      </c>
      <c r="B44" s="21"/>
      <c r="C44" s="93"/>
      <c r="D44" s="139"/>
      <c r="E44" s="140"/>
      <c r="F44"/>
      <c r="G44" s="107" t="s">
        <v>288</v>
      </c>
      <c r="H44" s="106"/>
      <c r="I44" s="115"/>
      <c r="J44" s="158"/>
      <c r="K44" s="159"/>
      <c r="L44"/>
      <c r="M44"/>
      <c r="N44"/>
      <c r="O44"/>
      <c r="P44"/>
      <c r="Q44"/>
      <c r="R44"/>
      <c r="S44"/>
    </row>
    <row r="45" spans="1:19">
      <c r="A45" s="91" t="s">
        <v>289</v>
      </c>
      <c r="B45" s="21"/>
      <c r="C45" s="93"/>
      <c r="D45" s="135"/>
      <c r="E45" s="136"/>
      <c r="F45"/>
      <c r="G45" s="160" t="s">
        <v>421</v>
      </c>
      <c r="H45" s="161"/>
      <c r="I45" s="161"/>
      <c r="J45" s="161"/>
      <c r="K45" s="114">
        <f>SUM(H25:H44)</f>
        <v>0</v>
      </c>
      <c r="L45"/>
      <c r="M45"/>
      <c r="N45"/>
      <c r="O45"/>
      <c r="P45"/>
      <c r="Q45"/>
      <c r="R45"/>
      <c r="S45"/>
    </row>
    <row r="46" spans="1:19">
      <c r="A46" s="91" t="s">
        <v>290</v>
      </c>
      <c r="B46" s="21"/>
      <c r="C46" s="93"/>
      <c r="D46" s="141"/>
      <c r="E46" s="142"/>
      <c r="F46"/>
      <c r="G46"/>
      <c r="H46"/>
      <c r="I46"/>
      <c r="J46"/>
      <c r="K46" s="18"/>
      <c r="L46" s="102"/>
      <c r="M46"/>
      <c r="N46"/>
      <c r="O46"/>
      <c r="P46"/>
      <c r="Q46"/>
      <c r="R46"/>
      <c r="S46"/>
    </row>
    <row r="47" spans="1:19" ht="15" thickBot="1">
      <c r="A47" s="91" t="s">
        <v>291</v>
      </c>
      <c r="B47" s="21"/>
      <c r="C47" s="93"/>
      <c r="D47" s="139"/>
      <c r="E47" s="140"/>
      <c r="F47"/>
      <c r="G47" s="148" t="s">
        <v>428</v>
      </c>
      <c r="H47" s="149"/>
      <c r="I47" s="149"/>
      <c r="J47" s="149"/>
      <c r="K47" s="150"/>
      <c r="L47" s="102"/>
      <c r="M47"/>
      <c r="N47"/>
      <c r="O47"/>
      <c r="P47"/>
      <c r="Q47"/>
      <c r="R47"/>
      <c r="S47"/>
    </row>
    <row r="48" spans="1:19">
      <c r="A48" s="91" t="s">
        <v>292</v>
      </c>
      <c r="B48" s="21"/>
      <c r="C48" s="93"/>
      <c r="D48" s="139"/>
      <c r="E48" s="140"/>
      <c r="F48"/>
      <c r="G48" s="113" t="s">
        <v>427</v>
      </c>
      <c r="H48" s="112" t="s">
        <v>418</v>
      </c>
      <c r="I48" s="151" t="s">
        <v>420</v>
      </c>
      <c r="J48" s="152"/>
      <c r="K48" s="153"/>
      <c r="L48" s="102"/>
      <c r="M48"/>
      <c r="N48"/>
      <c r="O48"/>
      <c r="P48"/>
      <c r="Q48"/>
      <c r="R48"/>
      <c r="S48"/>
    </row>
    <row r="49" spans="1:19">
      <c r="A49" s="91" t="s">
        <v>293</v>
      </c>
      <c r="B49" s="21"/>
      <c r="C49" s="93"/>
      <c r="D49" s="139"/>
      <c r="E49" s="140"/>
      <c r="F49"/>
      <c r="G49" s="111" t="s">
        <v>260</v>
      </c>
      <c r="H49" s="110"/>
      <c r="I49" s="154"/>
      <c r="J49" s="154"/>
      <c r="K49" s="155"/>
      <c r="L49" s="102"/>
      <c r="M49"/>
      <c r="N49"/>
      <c r="O49"/>
      <c r="P49"/>
      <c r="Q49"/>
      <c r="R49"/>
      <c r="S49"/>
    </row>
    <row r="50" spans="1:19">
      <c r="A50" s="91" t="s">
        <v>294</v>
      </c>
      <c r="B50" s="21"/>
      <c r="C50" s="93"/>
      <c r="D50" s="139"/>
      <c r="E50" s="140"/>
      <c r="F50"/>
      <c r="G50" s="109" t="s">
        <v>270</v>
      </c>
      <c r="H50" s="108"/>
      <c r="I50" s="146"/>
      <c r="J50" s="146"/>
      <c r="K50" s="147"/>
      <c r="L50" s="102"/>
    </row>
    <row r="51" spans="1:19">
      <c r="A51" s="91" t="s">
        <v>295</v>
      </c>
      <c r="B51" s="21"/>
      <c r="C51" s="93"/>
      <c r="D51" s="139"/>
      <c r="E51" s="140"/>
      <c r="F51"/>
      <c r="G51" s="109" t="s">
        <v>271</v>
      </c>
      <c r="H51" s="108"/>
      <c r="I51" s="146"/>
      <c r="J51" s="146"/>
      <c r="K51" s="147"/>
      <c r="L51" s="102"/>
    </row>
    <row r="52" spans="1:19">
      <c r="A52" s="91" t="s">
        <v>296</v>
      </c>
      <c r="B52" s="21"/>
      <c r="C52" s="93"/>
      <c r="D52" s="135"/>
      <c r="E52" s="136"/>
      <c r="F52"/>
      <c r="G52" s="109" t="s">
        <v>272</v>
      </c>
      <c r="H52" s="108"/>
      <c r="I52" s="146"/>
      <c r="J52" s="146"/>
      <c r="K52" s="147"/>
      <c r="L52" s="102"/>
    </row>
    <row r="53" spans="1:19">
      <c r="A53" s="91" t="s">
        <v>297</v>
      </c>
      <c r="B53" s="21"/>
      <c r="C53" s="93"/>
      <c r="D53" s="135"/>
      <c r="E53" s="136"/>
      <c r="F53"/>
      <c r="G53" s="109" t="s">
        <v>273</v>
      </c>
      <c r="H53" s="108"/>
      <c r="I53" s="146"/>
      <c r="J53" s="146"/>
      <c r="K53" s="147"/>
      <c r="L53" s="102"/>
    </row>
    <row r="54" spans="1:19">
      <c r="A54" s="91" t="s">
        <v>298</v>
      </c>
      <c r="B54" s="21"/>
      <c r="C54" s="93"/>
      <c r="D54" s="135"/>
      <c r="E54" s="136"/>
      <c r="F54"/>
      <c r="G54" s="109" t="s">
        <v>274</v>
      </c>
      <c r="H54" s="108"/>
      <c r="I54" s="146"/>
      <c r="J54" s="146"/>
      <c r="K54" s="147"/>
      <c r="L54" s="102"/>
    </row>
    <row r="55" spans="1:19">
      <c r="A55" s="91" t="s">
        <v>299</v>
      </c>
      <c r="B55" s="21"/>
      <c r="C55" s="93"/>
      <c r="D55" s="135"/>
      <c r="E55" s="136"/>
      <c r="F55"/>
      <c r="G55" s="109" t="s">
        <v>275</v>
      </c>
      <c r="H55" s="108"/>
      <c r="I55" s="146"/>
      <c r="J55" s="146"/>
      <c r="K55" s="147"/>
      <c r="L55" s="102"/>
    </row>
    <row r="56" spans="1:19">
      <c r="A56" s="91" t="s">
        <v>300</v>
      </c>
      <c r="B56" s="21"/>
      <c r="C56" s="93"/>
      <c r="D56" s="135"/>
      <c r="E56" s="136"/>
      <c r="F56"/>
      <c r="G56" s="109" t="s">
        <v>276</v>
      </c>
      <c r="H56" s="108"/>
      <c r="I56" s="146"/>
      <c r="J56" s="146"/>
      <c r="K56" s="147"/>
      <c r="L56" s="102"/>
    </row>
    <row r="57" spans="1:19" ht="15" thickBot="1">
      <c r="A57" s="91" t="s">
        <v>301</v>
      </c>
      <c r="B57" s="21"/>
      <c r="C57" s="93"/>
      <c r="D57" s="141"/>
      <c r="E57" s="142"/>
      <c r="F57"/>
      <c r="G57" s="107" t="s">
        <v>288</v>
      </c>
      <c r="H57" s="106"/>
      <c r="I57" s="144"/>
      <c r="J57" s="144"/>
      <c r="K57" s="145"/>
      <c r="L57" s="102"/>
    </row>
    <row r="58" spans="1:19">
      <c r="A58" s="91" t="s">
        <v>302</v>
      </c>
      <c r="B58" s="21"/>
      <c r="C58" s="93"/>
      <c r="D58" s="139"/>
      <c r="E58" s="140"/>
      <c r="F58"/>
      <c r="G58" s="105" t="s">
        <v>422</v>
      </c>
      <c r="H58"/>
      <c r="I58"/>
      <c r="J58"/>
      <c r="K58" s="104">
        <f>SUM(H49:H57)</f>
        <v>0</v>
      </c>
      <c r="L58" s="102"/>
    </row>
    <row r="59" spans="1:19">
      <c r="A59" s="91" t="s">
        <v>303</v>
      </c>
      <c r="B59" s="21"/>
      <c r="C59" s="93"/>
      <c r="D59" s="135"/>
      <c r="E59" s="136"/>
      <c r="F59"/>
      <c r="G59"/>
      <c r="H59"/>
      <c r="I59"/>
      <c r="J59"/>
      <c r="K59" s="18"/>
      <c r="L59" s="102"/>
    </row>
    <row r="60" spans="1:19">
      <c r="A60" s="91" t="s">
        <v>304</v>
      </c>
      <c r="B60" s="21"/>
      <c r="C60" s="93"/>
      <c r="D60" s="135"/>
      <c r="E60" s="136"/>
      <c r="F60"/>
      <c r="G60"/>
      <c r="H60"/>
      <c r="I60"/>
      <c r="J60"/>
      <c r="K60" s="18"/>
      <c r="L60" s="102"/>
    </row>
    <row r="61" spans="1:19">
      <c r="A61" s="91" t="s">
        <v>305</v>
      </c>
      <c r="B61" s="21"/>
      <c r="C61" s="93"/>
      <c r="D61" s="141"/>
      <c r="E61" s="142"/>
      <c r="F61"/>
      <c r="G61"/>
      <c r="H61"/>
      <c r="I61"/>
      <c r="J61"/>
      <c r="K61" s="18"/>
      <c r="L61" s="102"/>
    </row>
    <row r="62" spans="1:19">
      <c r="A62" s="91" t="s">
        <v>306</v>
      </c>
      <c r="B62" s="21"/>
      <c r="C62" s="93"/>
      <c r="D62" s="135"/>
      <c r="E62" s="136"/>
      <c r="F62"/>
      <c r="G62"/>
      <c r="H62"/>
      <c r="I62"/>
      <c r="J62"/>
      <c r="K62" s="18"/>
      <c r="L62" s="102"/>
    </row>
    <row r="63" spans="1:19">
      <c r="A63" s="91" t="s">
        <v>307</v>
      </c>
      <c r="B63" s="21"/>
      <c r="C63" s="93"/>
      <c r="D63" s="135"/>
      <c r="E63" s="136"/>
      <c r="F63"/>
      <c r="G63"/>
      <c r="H63"/>
      <c r="I63"/>
      <c r="J63"/>
      <c r="K63" s="18"/>
      <c r="L63" s="102"/>
    </row>
    <row r="64" spans="1:19">
      <c r="A64" s="91" t="s">
        <v>308</v>
      </c>
      <c r="B64" s="21"/>
      <c r="C64" s="93"/>
      <c r="D64" s="135"/>
      <c r="E64" s="136"/>
      <c r="F64"/>
      <c r="G64"/>
      <c r="H64"/>
      <c r="I64"/>
      <c r="J64"/>
      <c r="K64" s="18"/>
      <c r="L64" s="102"/>
    </row>
    <row r="65" spans="1:12">
      <c r="A65" s="91" t="s">
        <v>309</v>
      </c>
      <c r="B65" s="21"/>
      <c r="C65" s="93"/>
      <c r="D65" s="135"/>
      <c r="E65" s="136"/>
      <c r="F65"/>
      <c r="G65"/>
      <c r="H65"/>
      <c r="I65"/>
      <c r="J65"/>
      <c r="K65" s="18"/>
      <c r="L65" s="102"/>
    </row>
    <row r="66" spans="1:12">
      <c r="A66" s="91" t="s">
        <v>310</v>
      </c>
      <c r="B66" s="21"/>
      <c r="C66" s="93"/>
      <c r="D66" s="135"/>
      <c r="E66" s="143"/>
      <c r="F66" s="103"/>
      <c r="G66"/>
      <c r="H66"/>
      <c r="I66"/>
      <c r="J66"/>
      <c r="K66" s="18"/>
      <c r="L66" s="102"/>
    </row>
    <row r="67" spans="1:12">
      <c r="A67" s="91" t="s">
        <v>311</v>
      </c>
      <c r="B67" s="21"/>
      <c r="C67" s="93"/>
      <c r="D67" s="135"/>
      <c r="E67" s="136"/>
      <c r="F67"/>
      <c r="G67"/>
      <c r="H67"/>
      <c r="I67"/>
      <c r="J67"/>
      <c r="K67" s="18"/>
      <c r="L67" s="102"/>
    </row>
    <row r="68" spans="1:12">
      <c r="A68" s="91" t="s">
        <v>312</v>
      </c>
      <c r="B68" s="21"/>
      <c r="C68" s="93"/>
      <c r="D68" s="141"/>
      <c r="E68" s="142"/>
      <c r="F68"/>
      <c r="G68"/>
      <c r="H68"/>
      <c r="I68"/>
      <c r="J68"/>
      <c r="K68" s="18"/>
      <c r="L68" s="102"/>
    </row>
    <row r="69" spans="1:12">
      <c r="A69" s="91" t="s">
        <v>313</v>
      </c>
      <c r="B69" s="21"/>
      <c r="C69" s="93"/>
      <c r="D69" s="135"/>
      <c r="E69" s="136"/>
      <c r="F69"/>
      <c r="G69"/>
      <c r="H69"/>
      <c r="I69"/>
      <c r="J69"/>
      <c r="K69" s="18"/>
      <c r="L69" s="102"/>
    </row>
    <row r="70" spans="1:12">
      <c r="A70" s="91" t="s">
        <v>314</v>
      </c>
      <c r="B70" s="21"/>
      <c r="C70" s="93"/>
      <c r="D70" s="141"/>
      <c r="E70" s="142"/>
      <c r="F70"/>
      <c r="G70"/>
      <c r="H70"/>
      <c r="I70"/>
      <c r="J70"/>
      <c r="K70" s="18"/>
      <c r="L70" s="102"/>
    </row>
    <row r="71" spans="1:12">
      <c r="A71" s="91" t="s">
        <v>315</v>
      </c>
      <c r="B71" s="21"/>
      <c r="C71" s="93"/>
      <c r="D71" s="135"/>
      <c r="E71" s="136"/>
      <c r="F71"/>
      <c r="G71"/>
      <c r="H71"/>
      <c r="I71"/>
      <c r="J71"/>
      <c r="K71" s="18"/>
      <c r="L71" s="102"/>
    </row>
    <row r="72" spans="1:12">
      <c r="A72" s="91" t="s">
        <v>316</v>
      </c>
      <c r="B72" s="21"/>
      <c r="C72" s="93"/>
      <c r="D72" s="139"/>
      <c r="E72" s="140"/>
      <c r="F72"/>
      <c r="G72"/>
      <c r="H72"/>
      <c r="I72"/>
      <c r="J72"/>
      <c r="K72" s="18"/>
      <c r="L72" s="102"/>
    </row>
    <row r="73" spans="1:12">
      <c r="A73" s="91" t="s">
        <v>317</v>
      </c>
      <c r="B73" s="21"/>
      <c r="C73" s="93"/>
      <c r="D73" s="139"/>
      <c r="E73" s="140"/>
      <c r="F73"/>
      <c r="G73"/>
      <c r="H73"/>
      <c r="I73"/>
      <c r="J73"/>
      <c r="K73" s="18"/>
      <c r="L73" s="102"/>
    </row>
    <row r="74" spans="1:12">
      <c r="A74" s="91" t="s">
        <v>318</v>
      </c>
      <c r="B74" s="21"/>
      <c r="C74" s="93"/>
      <c r="D74" s="139"/>
      <c r="E74" s="140"/>
      <c r="F74"/>
      <c r="G74"/>
      <c r="H74"/>
      <c r="I74"/>
      <c r="J74"/>
      <c r="K74" s="18"/>
      <c r="L74" s="102"/>
    </row>
    <row r="75" spans="1:12">
      <c r="A75" s="91" t="s">
        <v>319</v>
      </c>
      <c r="B75" s="21"/>
      <c r="C75" s="93"/>
      <c r="D75" s="135"/>
      <c r="E75" s="136"/>
      <c r="F75"/>
      <c r="G75"/>
      <c r="H75"/>
      <c r="I75"/>
      <c r="J75"/>
      <c r="K75" s="18"/>
      <c r="L75" s="102"/>
    </row>
    <row r="76" spans="1:12">
      <c r="A76" s="91" t="s">
        <v>320</v>
      </c>
      <c r="B76" s="21"/>
      <c r="C76" s="93"/>
      <c r="D76" s="141"/>
      <c r="E76" s="142"/>
      <c r="F76"/>
      <c r="G76"/>
      <c r="H76"/>
      <c r="I76"/>
      <c r="J76"/>
      <c r="K76" s="18"/>
      <c r="L76" s="102"/>
    </row>
    <row r="77" spans="1:12">
      <c r="A77" s="91" t="s">
        <v>321</v>
      </c>
      <c r="B77" s="21"/>
      <c r="C77" s="93"/>
      <c r="D77" s="135"/>
      <c r="E77" s="136"/>
      <c r="F77"/>
      <c r="G77"/>
      <c r="H77"/>
      <c r="I77"/>
      <c r="J77"/>
      <c r="K77" s="18"/>
      <c r="L77" s="102"/>
    </row>
    <row r="78" spans="1:12">
      <c r="A78" s="91" t="s">
        <v>322</v>
      </c>
      <c r="B78" s="21"/>
      <c r="C78" s="93"/>
      <c r="D78" s="135"/>
      <c r="E78" s="136"/>
      <c r="F78"/>
      <c r="G78"/>
      <c r="H78"/>
      <c r="I78"/>
      <c r="J78"/>
      <c r="K78" s="18"/>
      <c r="L78" s="102"/>
    </row>
    <row r="79" spans="1:12">
      <c r="A79" s="91" t="s">
        <v>323</v>
      </c>
      <c r="B79" s="21"/>
      <c r="C79" s="93"/>
      <c r="D79" s="135"/>
      <c r="E79" s="136"/>
      <c r="F79"/>
      <c r="G79"/>
      <c r="H79"/>
      <c r="I79"/>
      <c r="J79"/>
      <c r="K79" s="18"/>
      <c r="L79" s="102"/>
    </row>
    <row r="80" spans="1:12">
      <c r="A80" s="91" t="s">
        <v>324</v>
      </c>
      <c r="B80" s="21"/>
      <c r="C80" s="93"/>
      <c r="D80" s="135"/>
      <c r="E80" s="136"/>
      <c r="F80"/>
      <c r="G80"/>
      <c r="H80"/>
      <c r="I80"/>
      <c r="J80"/>
      <c r="K80" s="18"/>
      <c r="L80" s="102"/>
    </row>
    <row r="81" spans="1:12">
      <c r="A81" s="91" t="s">
        <v>325</v>
      </c>
      <c r="B81" s="21"/>
      <c r="C81" s="93"/>
      <c r="D81" s="135"/>
      <c r="E81" s="136"/>
      <c r="F81"/>
      <c r="G81"/>
      <c r="H81"/>
      <c r="I81"/>
      <c r="J81"/>
      <c r="K81" s="18"/>
      <c r="L81" s="102"/>
    </row>
    <row r="82" spans="1:12">
      <c r="A82" s="91" t="s">
        <v>326</v>
      </c>
      <c r="B82" s="21"/>
      <c r="C82" s="93"/>
      <c r="D82" s="135"/>
      <c r="E82" s="136"/>
      <c r="F82"/>
      <c r="G82"/>
      <c r="H82"/>
      <c r="I82"/>
      <c r="J82"/>
      <c r="K82" s="18"/>
      <c r="L82" s="102"/>
    </row>
    <row r="83" spans="1:12">
      <c r="A83" s="91" t="s">
        <v>327</v>
      </c>
      <c r="B83" s="21"/>
      <c r="C83" s="93"/>
      <c r="D83" s="135"/>
      <c r="E83" s="136"/>
      <c r="F83"/>
      <c r="G83"/>
      <c r="H83"/>
      <c r="I83"/>
      <c r="J83"/>
      <c r="K83" s="18"/>
      <c r="L83" s="102"/>
    </row>
    <row r="84" spans="1:12">
      <c r="A84" s="91" t="s">
        <v>328</v>
      </c>
      <c r="B84" s="21"/>
      <c r="C84" s="93"/>
      <c r="D84" s="135"/>
      <c r="E84" s="136"/>
      <c r="F84"/>
      <c r="G84"/>
      <c r="H84"/>
      <c r="I84"/>
      <c r="J84"/>
      <c r="K84" s="18"/>
      <c r="L84" s="102"/>
    </row>
    <row r="85" spans="1:12">
      <c r="A85" s="91" t="s">
        <v>329</v>
      </c>
      <c r="B85" s="21"/>
      <c r="C85" s="93"/>
      <c r="D85" s="135"/>
      <c r="E85" s="136"/>
      <c r="F85"/>
      <c r="G85"/>
      <c r="H85"/>
      <c r="I85"/>
      <c r="J85"/>
      <c r="K85" s="18"/>
      <c r="L85" s="102"/>
    </row>
    <row r="86" spans="1:12">
      <c r="A86" s="91" t="s">
        <v>330</v>
      </c>
      <c r="B86" s="21"/>
      <c r="C86" s="93"/>
      <c r="D86" s="135"/>
      <c r="E86" s="136"/>
      <c r="F86"/>
      <c r="G86"/>
      <c r="H86"/>
      <c r="I86"/>
      <c r="J86"/>
      <c r="K86" s="18"/>
      <c r="L86" s="102"/>
    </row>
    <row r="87" spans="1:12">
      <c r="A87" s="91" t="s">
        <v>331</v>
      </c>
      <c r="B87" s="21"/>
      <c r="C87" s="93"/>
      <c r="D87" s="135"/>
      <c r="E87" s="136"/>
      <c r="F87"/>
      <c r="G87"/>
      <c r="H87"/>
      <c r="I87"/>
      <c r="J87"/>
      <c r="K87" s="18"/>
      <c r="L87" s="102"/>
    </row>
    <row r="88" spans="1:12">
      <c r="A88" s="91" t="s">
        <v>332</v>
      </c>
      <c r="B88" s="21"/>
      <c r="C88" s="93"/>
      <c r="D88" s="135"/>
      <c r="E88" s="136"/>
      <c r="F88"/>
      <c r="G88"/>
      <c r="H88"/>
      <c r="I88"/>
      <c r="J88"/>
      <c r="K88" s="18"/>
      <c r="L88" s="102"/>
    </row>
    <row r="89" spans="1:12">
      <c r="A89" s="91" t="s">
        <v>333</v>
      </c>
      <c r="B89" s="21"/>
      <c r="C89" s="93"/>
      <c r="D89" s="135"/>
      <c r="E89" s="136"/>
      <c r="F89"/>
      <c r="G89"/>
      <c r="H89"/>
      <c r="I89"/>
      <c r="J89"/>
      <c r="K89" s="18"/>
      <c r="L89" s="102"/>
    </row>
    <row r="90" spans="1:12">
      <c r="A90" s="91" t="s">
        <v>334</v>
      </c>
      <c r="B90" s="21"/>
      <c r="C90" s="93"/>
      <c r="D90" s="135"/>
      <c r="E90" s="136"/>
      <c r="F90"/>
      <c r="G90"/>
      <c r="H90"/>
      <c r="I90"/>
      <c r="J90"/>
      <c r="K90" s="18"/>
      <c r="L90" s="102"/>
    </row>
    <row r="91" spans="1:12">
      <c r="A91" s="91" t="s">
        <v>335</v>
      </c>
      <c r="B91" s="21"/>
      <c r="C91" s="93"/>
      <c r="D91" s="135"/>
      <c r="E91" s="136"/>
      <c r="F91"/>
      <c r="G91"/>
      <c r="H91"/>
      <c r="I91"/>
      <c r="J91"/>
      <c r="K91" s="18"/>
      <c r="L91" s="102"/>
    </row>
    <row r="92" spans="1:12">
      <c r="A92" s="91" t="s">
        <v>336</v>
      </c>
      <c r="B92" s="21"/>
      <c r="C92" s="93"/>
      <c r="D92" s="135"/>
      <c r="E92" s="136"/>
      <c r="F92"/>
      <c r="G92"/>
      <c r="H92"/>
      <c r="I92"/>
      <c r="J92"/>
      <c r="K92" s="18"/>
    </row>
    <row r="93" spans="1:12">
      <c r="A93" s="91" t="s">
        <v>337</v>
      </c>
      <c r="B93" s="21"/>
      <c r="C93" s="93"/>
      <c r="D93" s="135"/>
      <c r="E93" s="136"/>
      <c r="F93"/>
      <c r="G93"/>
      <c r="H93"/>
      <c r="I93"/>
      <c r="J93"/>
      <c r="K93" s="18"/>
    </row>
    <row r="94" spans="1:12">
      <c r="A94" s="91" t="s">
        <v>338</v>
      </c>
      <c r="B94" s="21"/>
      <c r="C94" s="93"/>
      <c r="D94" s="135"/>
      <c r="E94" s="136"/>
      <c r="F94"/>
      <c r="G94"/>
      <c r="H94"/>
      <c r="I94"/>
      <c r="J94"/>
      <c r="K94" s="18"/>
    </row>
    <row r="95" spans="1:12">
      <c r="A95" s="91" t="s">
        <v>339</v>
      </c>
      <c r="B95" s="21"/>
      <c r="C95" s="93"/>
      <c r="D95" s="135"/>
      <c r="E95" s="136"/>
      <c r="F95"/>
      <c r="G95"/>
      <c r="H95"/>
      <c r="I95"/>
      <c r="J95"/>
      <c r="K95" s="18"/>
    </row>
    <row r="96" spans="1:12">
      <c r="A96" s="91" t="s">
        <v>340</v>
      </c>
      <c r="B96" s="21"/>
      <c r="C96" s="93"/>
      <c r="D96" s="135"/>
      <c r="E96" s="136"/>
      <c r="F96"/>
      <c r="G96"/>
      <c r="H96"/>
      <c r="I96"/>
      <c r="J96"/>
      <c r="K96" s="18"/>
    </row>
    <row r="97" spans="1:12">
      <c r="A97" s="91" t="s">
        <v>341</v>
      </c>
      <c r="B97" s="21"/>
      <c r="C97" s="93"/>
      <c r="D97" s="135"/>
      <c r="E97" s="136"/>
      <c r="F97"/>
      <c r="G97"/>
      <c r="H97"/>
      <c r="I97"/>
      <c r="J97"/>
      <c r="K97" s="18"/>
    </row>
    <row r="98" spans="1:12">
      <c r="A98" s="91" t="s">
        <v>342</v>
      </c>
      <c r="B98" s="21"/>
      <c r="C98" s="93"/>
      <c r="D98" s="135"/>
      <c r="E98" s="136"/>
      <c r="F98"/>
      <c r="G98"/>
      <c r="H98"/>
      <c r="I98"/>
      <c r="J98"/>
      <c r="K98" s="18"/>
    </row>
    <row r="99" spans="1:12">
      <c r="A99" s="91" t="s">
        <v>343</v>
      </c>
      <c r="B99" s="21"/>
      <c r="C99" s="93"/>
      <c r="D99" s="135"/>
      <c r="E99" s="136"/>
      <c r="F99"/>
      <c r="G99"/>
      <c r="H99"/>
      <c r="I99"/>
      <c r="J99"/>
      <c r="K99" s="18"/>
    </row>
    <row r="100" spans="1:12">
      <c r="A100" s="91" t="s">
        <v>344</v>
      </c>
      <c r="B100" s="21"/>
      <c r="C100" s="93"/>
      <c r="D100" s="135"/>
      <c r="E100" s="136"/>
      <c r="F100"/>
      <c r="G100"/>
      <c r="H100"/>
      <c r="I100"/>
      <c r="J100"/>
      <c r="K100" s="18"/>
    </row>
    <row r="101" spans="1:12">
      <c r="A101" s="91" t="s">
        <v>345</v>
      </c>
      <c r="B101" s="21"/>
      <c r="C101" s="93"/>
      <c r="D101" s="135"/>
      <c r="E101" s="136"/>
      <c r="F101"/>
      <c r="G101"/>
      <c r="H101"/>
      <c r="I101"/>
      <c r="J101"/>
      <c r="K101" s="18"/>
    </row>
    <row r="102" spans="1:12">
      <c r="A102" s="91" t="s">
        <v>346</v>
      </c>
      <c r="B102" s="21"/>
      <c r="C102" s="93"/>
      <c r="D102" s="135"/>
      <c r="E102" s="136"/>
      <c r="F102"/>
      <c r="G102"/>
      <c r="H102"/>
      <c r="I102"/>
      <c r="J102"/>
      <c r="K102" s="18"/>
    </row>
    <row r="103" spans="1:12">
      <c r="A103" s="91" t="s">
        <v>347</v>
      </c>
      <c r="B103" s="21"/>
      <c r="C103" s="93"/>
      <c r="D103" s="135"/>
      <c r="E103" s="136"/>
      <c r="F103"/>
      <c r="G103"/>
      <c r="H103"/>
      <c r="I103"/>
      <c r="J103"/>
      <c r="K103" s="18"/>
    </row>
    <row r="104" spans="1:12" ht="15" thickBot="1">
      <c r="A104" s="94" t="s">
        <v>348</v>
      </c>
      <c r="B104" s="95"/>
      <c r="C104" s="96"/>
      <c r="D104" s="137"/>
      <c r="E104" s="138"/>
      <c r="F104" s="101"/>
      <c r="G104" s="100"/>
      <c r="H104" s="100"/>
      <c r="I104" s="100"/>
      <c r="J104" s="100"/>
      <c r="K104" s="99"/>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4"/>
      <c r="E107" s="134"/>
      <c r="F107"/>
      <c r="G107"/>
      <c r="H107"/>
      <c r="I107"/>
      <c r="J107"/>
      <c r="K107"/>
      <c r="L107"/>
    </row>
    <row r="108" spans="1:12">
      <c r="A108"/>
      <c r="B108"/>
      <c r="C108"/>
      <c r="D108" s="134"/>
      <c r="E108" s="134"/>
      <c r="F108"/>
      <c r="G108"/>
      <c r="H108"/>
      <c r="I108"/>
      <c r="J108"/>
      <c r="K108"/>
      <c r="L108"/>
    </row>
    <row r="109" spans="1:12">
      <c r="A109"/>
      <c r="B109"/>
      <c r="C109"/>
      <c r="D109" s="134"/>
      <c r="E109" s="134"/>
      <c r="F109"/>
      <c r="G109"/>
      <c r="H109"/>
      <c r="I109"/>
      <c r="J109"/>
      <c r="K109"/>
      <c r="L109"/>
    </row>
    <row r="110" spans="1:12">
      <c r="A110"/>
      <c r="B110"/>
      <c r="C110"/>
      <c r="D110" s="134"/>
      <c r="E110" s="134"/>
      <c r="F110"/>
      <c r="G110"/>
      <c r="H110"/>
      <c r="I110"/>
      <c r="J110"/>
      <c r="K110"/>
      <c r="L110"/>
    </row>
    <row r="111" spans="1:12">
      <c r="A111"/>
      <c r="B111"/>
      <c r="C111"/>
      <c r="D111" s="134"/>
      <c r="E111" s="134"/>
      <c r="F111"/>
      <c r="G111"/>
      <c r="H111"/>
      <c r="I111"/>
      <c r="J111"/>
      <c r="K111"/>
      <c r="L111"/>
    </row>
    <row r="112" spans="1:12">
      <c r="A112"/>
      <c r="B112"/>
      <c r="C112"/>
      <c r="D112" s="134"/>
      <c r="E112" s="134"/>
      <c r="F112"/>
      <c r="G112"/>
      <c r="H112"/>
      <c r="I112"/>
      <c r="J112"/>
      <c r="K112"/>
      <c r="L112"/>
    </row>
    <row r="113" spans="1:12">
      <c r="A113"/>
      <c r="B113"/>
      <c r="C113"/>
      <c r="D113" s="134"/>
      <c r="E113" s="134"/>
      <c r="F113"/>
      <c r="G113"/>
      <c r="H113"/>
      <c r="I113"/>
      <c r="J113"/>
      <c r="K113"/>
      <c r="L113"/>
    </row>
    <row r="114" spans="1:12">
      <c r="A114"/>
      <c r="B114"/>
      <c r="C114"/>
      <c r="D114" s="134"/>
      <c r="E114" s="134"/>
      <c r="F114"/>
      <c r="G114"/>
      <c r="H114"/>
      <c r="I114"/>
      <c r="J114"/>
      <c r="K114"/>
      <c r="L114"/>
    </row>
    <row r="115" spans="1:12">
      <c r="A115"/>
      <c r="B115"/>
      <c r="C115"/>
      <c r="D115" s="134"/>
      <c r="E115" s="134"/>
      <c r="F115"/>
      <c r="G115"/>
      <c r="H115"/>
      <c r="I115"/>
      <c r="J115"/>
      <c r="K115"/>
      <c r="L115"/>
    </row>
    <row r="116" spans="1:12">
      <c r="A116"/>
      <c r="B116"/>
      <c r="C116"/>
      <c r="D116" s="134"/>
      <c r="E116" s="134"/>
      <c r="F116"/>
      <c r="G116"/>
      <c r="H116"/>
      <c r="I116"/>
      <c r="J116"/>
      <c r="K116"/>
      <c r="L116"/>
    </row>
    <row r="117" spans="1:12">
      <c r="A117"/>
      <c r="B117"/>
      <c r="C117"/>
      <c r="D117" s="134"/>
      <c r="E117" s="134"/>
      <c r="F117"/>
      <c r="G117"/>
      <c r="H117"/>
      <c r="I117"/>
      <c r="J117"/>
      <c r="K117"/>
      <c r="L117"/>
    </row>
    <row r="118" spans="1:12">
      <c r="A118"/>
      <c r="B118"/>
      <c r="C118"/>
      <c r="D118" s="134"/>
      <c r="E118" s="134"/>
      <c r="F118"/>
      <c r="G118"/>
      <c r="H118"/>
      <c r="I118"/>
      <c r="J118"/>
      <c r="K118"/>
      <c r="L118"/>
    </row>
    <row r="119" spans="1:12">
      <c r="A119"/>
      <c r="B119"/>
      <c r="C119"/>
      <c r="D119" s="134"/>
      <c r="E119" s="134"/>
      <c r="F119"/>
      <c r="G119"/>
      <c r="H119"/>
      <c r="I119"/>
      <c r="J119"/>
      <c r="K119"/>
      <c r="L119"/>
    </row>
    <row r="120" spans="1:12">
      <c r="A120"/>
      <c r="B120"/>
      <c r="C120"/>
      <c r="D120" s="134"/>
      <c r="E120" s="134"/>
      <c r="F120"/>
      <c r="G120"/>
      <c r="H120"/>
      <c r="I120"/>
      <c r="J120"/>
      <c r="K120"/>
      <c r="L120"/>
    </row>
    <row r="121" spans="1:12">
      <c r="A121"/>
      <c r="B121"/>
      <c r="C121"/>
      <c r="D121" s="134"/>
      <c r="E121" s="134"/>
      <c r="F121"/>
      <c r="G121"/>
      <c r="H121"/>
      <c r="I121"/>
      <c r="J121"/>
      <c r="K121"/>
      <c r="L121"/>
    </row>
    <row r="122" spans="1:12">
      <c r="A122"/>
      <c r="B122"/>
      <c r="C122"/>
      <c r="D122" s="134"/>
      <c r="E122" s="134"/>
      <c r="F122"/>
      <c r="G122"/>
      <c r="H122"/>
      <c r="I122"/>
      <c r="J122"/>
      <c r="K122"/>
      <c r="L122"/>
    </row>
    <row r="123" spans="1:12">
      <c r="A123"/>
      <c r="B123"/>
      <c r="C123"/>
      <c r="D123" s="134"/>
      <c r="E123" s="134"/>
      <c r="F123"/>
      <c r="G123"/>
      <c r="H123"/>
      <c r="I123"/>
      <c r="J123"/>
      <c r="K123"/>
      <c r="L123"/>
    </row>
    <row r="124" spans="1:12">
      <c r="A124"/>
      <c r="B124"/>
      <c r="C124"/>
      <c r="D124" s="134"/>
      <c r="E124" s="134"/>
      <c r="F124"/>
      <c r="G124"/>
      <c r="H124"/>
      <c r="I124"/>
      <c r="J124"/>
      <c r="K124"/>
      <c r="L124"/>
    </row>
    <row r="125" spans="1:12">
      <c r="A125"/>
      <c r="B125"/>
      <c r="C125"/>
      <c r="D125" s="134"/>
      <c r="E125" s="134"/>
      <c r="F125"/>
      <c r="G125"/>
      <c r="H125"/>
      <c r="I125"/>
      <c r="J125"/>
      <c r="K125"/>
      <c r="L125"/>
    </row>
    <row r="126" spans="1:12">
      <c r="A126"/>
      <c r="B126"/>
      <c r="C126"/>
      <c r="D126" s="134"/>
      <c r="E126" s="134"/>
      <c r="F126"/>
      <c r="G126"/>
      <c r="H126"/>
      <c r="I126"/>
      <c r="J126"/>
      <c r="K126"/>
      <c r="L126"/>
    </row>
    <row r="127" spans="1:12">
      <c r="A127"/>
      <c r="B127"/>
      <c r="C127"/>
      <c r="D127" s="134"/>
      <c r="E127" s="134"/>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4"/>
      <c r="D130" s="134"/>
      <c r="E130" s="134"/>
      <c r="F130"/>
      <c r="G130"/>
      <c r="H130"/>
      <c r="I130"/>
      <c r="J130"/>
      <c r="K130"/>
      <c r="L130"/>
    </row>
    <row r="131" spans="1:12">
      <c r="A131"/>
      <c r="B131"/>
      <c r="C131" s="134"/>
      <c r="D131" s="134"/>
      <c r="E131" s="134"/>
      <c r="F131"/>
      <c r="G131"/>
      <c r="H131"/>
      <c r="I131"/>
      <c r="J131"/>
      <c r="K131"/>
      <c r="L131"/>
    </row>
    <row r="132" spans="1:12">
      <c r="A132"/>
      <c r="B132"/>
      <c r="C132" s="134"/>
      <c r="D132" s="134"/>
      <c r="E132" s="134"/>
      <c r="F132"/>
      <c r="G132"/>
      <c r="H132"/>
      <c r="I132"/>
      <c r="J132"/>
      <c r="K132"/>
      <c r="L132"/>
    </row>
    <row r="133" spans="1:12">
      <c r="A133"/>
      <c r="B133"/>
      <c r="C133" s="134"/>
      <c r="D133" s="134"/>
      <c r="E133" s="134"/>
      <c r="F133"/>
      <c r="G133"/>
      <c r="H133"/>
      <c r="I133"/>
      <c r="J133"/>
      <c r="K133"/>
      <c r="L133"/>
    </row>
    <row r="134" spans="1:12">
      <c r="A134"/>
      <c r="B134"/>
      <c r="C134" s="134"/>
      <c r="D134" s="134"/>
      <c r="E134" s="134"/>
      <c r="F134"/>
      <c r="G134"/>
      <c r="H134"/>
      <c r="I134"/>
      <c r="J134"/>
      <c r="K134"/>
      <c r="L134"/>
    </row>
    <row r="135" spans="1:12">
      <c r="A135"/>
      <c r="B135"/>
      <c r="C135" s="134"/>
      <c r="D135" s="134"/>
      <c r="E135" s="134"/>
      <c r="F135"/>
      <c r="G135"/>
      <c r="H135"/>
      <c r="I135"/>
      <c r="J135"/>
      <c r="K135"/>
      <c r="L135"/>
    </row>
    <row r="136" spans="1:12">
      <c r="A136"/>
      <c r="B136"/>
      <c r="C136" s="134"/>
      <c r="D136" s="134"/>
      <c r="E136" s="134"/>
      <c r="F136"/>
      <c r="G136"/>
      <c r="H136"/>
      <c r="I136"/>
      <c r="J136"/>
      <c r="K136"/>
      <c r="L136"/>
    </row>
    <row r="137" spans="1:12">
      <c r="A137"/>
      <c r="B137"/>
      <c r="C137" s="134"/>
      <c r="D137" s="134"/>
      <c r="E137" s="134"/>
      <c r="F137"/>
      <c r="G137"/>
      <c r="H137"/>
      <c r="I137"/>
      <c r="J137"/>
      <c r="K137"/>
      <c r="L137"/>
    </row>
    <row r="138" spans="1:12">
      <c r="A138"/>
      <c r="B138"/>
      <c r="C138" s="134"/>
      <c r="D138" s="134"/>
      <c r="E138" s="134"/>
      <c r="F138"/>
      <c r="G138"/>
      <c r="H138"/>
      <c r="I138"/>
      <c r="J138"/>
      <c r="K138"/>
      <c r="L138"/>
    </row>
    <row r="139" spans="1:12">
      <c r="A139"/>
      <c r="B139"/>
      <c r="C139" s="134"/>
      <c r="D139" s="134"/>
      <c r="E139" s="134"/>
      <c r="F139"/>
      <c r="G139"/>
      <c r="H139"/>
      <c r="I139"/>
      <c r="J139"/>
      <c r="K139"/>
      <c r="L139"/>
    </row>
    <row r="140" spans="1:12">
      <c r="A140"/>
      <c r="B140"/>
      <c r="C140" s="134"/>
      <c r="D140" s="134"/>
      <c r="E140" s="134"/>
      <c r="F140"/>
      <c r="G140"/>
      <c r="H140"/>
      <c r="I140"/>
      <c r="J140"/>
      <c r="K140"/>
      <c r="L140"/>
    </row>
    <row r="141" spans="1:12">
      <c r="A141"/>
      <c r="B141"/>
      <c r="C141" s="134"/>
      <c r="D141" s="134"/>
      <c r="E141" s="134"/>
      <c r="F141"/>
      <c r="G141"/>
      <c r="H141"/>
      <c r="I141"/>
      <c r="J141"/>
      <c r="K141"/>
      <c r="L141"/>
    </row>
    <row r="142" spans="1:12">
      <c r="A142"/>
      <c r="B142"/>
      <c r="C142" s="134"/>
      <c r="D142" s="134"/>
      <c r="E142" s="134"/>
      <c r="F142"/>
      <c r="G142"/>
      <c r="H142"/>
      <c r="I142"/>
      <c r="J142"/>
      <c r="K142"/>
      <c r="L142"/>
    </row>
    <row r="143" spans="1:12">
      <c r="A143"/>
      <c r="B143"/>
      <c r="C143" s="134"/>
      <c r="D143" s="134"/>
      <c r="E143" s="134"/>
      <c r="F143"/>
      <c r="G143"/>
      <c r="H143"/>
      <c r="I143"/>
      <c r="J143"/>
      <c r="K143"/>
      <c r="L143"/>
    </row>
    <row r="144" spans="1:12">
      <c r="A144"/>
      <c r="B144"/>
      <c r="C144" s="134"/>
      <c r="D144" s="134"/>
      <c r="E144" s="134"/>
      <c r="F144"/>
      <c r="G144"/>
      <c r="H144"/>
      <c r="I144"/>
      <c r="J144"/>
      <c r="K144"/>
      <c r="L144"/>
    </row>
    <row r="145" spans="1:12">
      <c r="A145"/>
      <c r="B145"/>
      <c r="C145" s="134"/>
      <c r="D145" s="134"/>
      <c r="E145" s="134"/>
      <c r="F145"/>
      <c r="G145"/>
      <c r="H145"/>
      <c r="I145"/>
      <c r="J145"/>
      <c r="K145"/>
      <c r="L145"/>
    </row>
    <row r="146" spans="1:12">
      <c r="A146"/>
      <c r="B146"/>
      <c r="C146" s="134"/>
      <c r="D146" s="134"/>
      <c r="E146" s="134"/>
      <c r="F146"/>
      <c r="G146"/>
      <c r="H146"/>
      <c r="I146"/>
      <c r="J146"/>
      <c r="K146"/>
      <c r="L146"/>
    </row>
    <row r="147" spans="1:12">
      <c r="A147"/>
      <c r="B147"/>
      <c r="C147" s="134"/>
      <c r="D147" s="134"/>
      <c r="E147" s="134"/>
      <c r="F147"/>
      <c r="G147"/>
      <c r="H147"/>
      <c r="I147"/>
      <c r="J147"/>
      <c r="K147"/>
      <c r="L147"/>
    </row>
    <row r="148" spans="1:12">
      <c r="A148"/>
      <c r="B148"/>
      <c r="C148" s="134"/>
      <c r="D148" s="134"/>
      <c r="E148" s="134"/>
      <c r="F148"/>
      <c r="G148"/>
      <c r="H148"/>
      <c r="I148"/>
      <c r="J148"/>
      <c r="K148"/>
      <c r="L148"/>
    </row>
    <row r="149" spans="1:12">
      <c r="A149"/>
      <c r="B149"/>
      <c r="C149" s="134"/>
      <c r="D149" s="134"/>
      <c r="E149" s="134"/>
      <c r="F149"/>
      <c r="G149"/>
      <c r="H149"/>
      <c r="I149"/>
      <c r="J149"/>
      <c r="K149"/>
      <c r="L149"/>
    </row>
    <row r="150" spans="1:12">
      <c r="A150"/>
      <c r="B150"/>
      <c r="C150" s="134"/>
      <c r="D150" s="134"/>
      <c r="E150" s="134"/>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tQDHtqhdi5/Ud1Hc0uylAvnqm5+6m2dd3nWd3DY8n7aQyQ5/UqVEctSJr6mW2onEckmNH+NDu2ZgMnkkhoDjdg==" saltValue="ExmbKazNeeATHFuiKJ9SlA=="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C10:K10 B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1A4C161F-5D10-45F5-ADDC-843593AA72C3}">
      <formula1>$M$1:$M$5</formula1>
    </dataValidation>
  </dataValidations>
  <pageMargins left="0.7" right="0.7" top="0.75" bottom="0.75" header="0.3" footer="0.3"/>
  <pageSetup scale="64" fitToHeight="0" orientation="landscape" horizontalDpi="1200" verticalDpi="12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218" t="s">
        <v>364</v>
      </c>
      <c r="B1" s="219"/>
      <c r="C1" s="219"/>
      <c r="D1" s="219"/>
      <c r="E1" s="219"/>
      <c r="F1" s="219"/>
      <c r="G1" s="219"/>
      <c r="H1" s="219"/>
      <c r="I1" s="219"/>
      <c r="J1" s="220"/>
    </row>
    <row r="2" spans="1:10" ht="23.5">
      <c r="A2" s="221" t="e">
        <f>LEFT(#REF!,(FIND("(",#REF!,1)-1))</f>
        <v>#REF!</v>
      </c>
      <c r="B2" s="222"/>
      <c r="C2" s="222"/>
      <c r="D2" s="222"/>
      <c r="E2" s="222"/>
      <c r="F2" s="222"/>
      <c r="G2" s="222"/>
      <c r="H2" s="222"/>
      <c r="I2" s="222"/>
      <c r="J2" s="223"/>
    </row>
    <row r="3" spans="1:10" s="1" customFormat="1">
      <c r="A3" s="213" t="s">
        <v>403</v>
      </c>
      <c r="B3" s="214"/>
      <c r="C3" s="214"/>
      <c r="D3" s="214"/>
      <c r="E3" s="214"/>
      <c r="F3" s="214"/>
      <c r="G3" s="214"/>
      <c r="H3" s="214"/>
      <c r="I3" s="214"/>
      <c r="J3" s="215"/>
    </row>
    <row r="4" spans="1:10">
      <c r="A4" s="213"/>
      <c r="B4" s="214"/>
      <c r="C4" s="214"/>
      <c r="D4" s="214"/>
      <c r="E4" s="214"/>
      <c r="F4" s="214"/>
      <c r="G4" s="214"/>
      <c r="H4" s="214"/>
      <c r="I4" s="214"/>
      <c r="J4" s="215"/>
    </row>
    <row r="5" spans="1:10">
      <c r="A5" s="213"/>
      <c r="B5" s="214"/>
      <c r="C5" s="214"/>
      <c r="D5" s="214"/>
      <c r="E5" s="214"/>
      <c r="F5" s="214"/>
      <c r="G5" s="214"/>
      <c r="H5" s="214"/>
      <c r="I5" s="214"/>
      <c r="J5" s="215"/>
    </row>
    <row r="6" spans="1:10">
      <c r="A6" s="213"/>
      <c r="B6" s="214"/>
      <c r="C6" s="214"/>
      <c r="D6" s="214"/>
      <c r="E6" s="214"/>
      <c r="F6" s="214"/>
      <c r="G6" s="214"/>
      <c r="H6" s="214"/>
      <c r="I6" s="214"/>
      <c r="J6" s="215"/>
    </row>
    <row r="7" spans="1:10" ht="15" thickBot="1">
      <c r="A7" s="8"/>
      <c r="J7" s="10"/>
    </row>
    <row r="8" spans="1:10">
      <c r="A8" s="67" t="s">
        <v>253</v>
      </c>
      <c r="B8" s="224">
        <f>GPA!B5:J5</f>
        <v>0</v>
      </c>
      <c r="C8" s="225"/>
      <c r="D8" s="225"/>
      <c r="E8" s="225"/>
      <c r="F8" s="225"/>
      <c r="G8" s="225"/>
      <c r="H8" s="225"/>
      <c r="I8" s="225"/>
      <c r="J8" s="226"/>
    </row>
    <row r="9" spans="1:10">
      <c r="A9" s="68" t="s">
        <v>1</v>
      </c>
      <c r="B9" s="227">
        <f>GPA!B6:J6</f>
        <v>0</v>
      </c>
      <c r="C9" s="228"/>
      <c r="D9" s="228"/>
      <c r="E9" s="228"/>
      <c r="F9" s="228"/>
      <c r="G9" s="228"/>
      <c r="H9" s="228"/>
      <c r="I9" s="228"/>
      <c r="J9" s="229"/>
    </row>
    <row r="10" spans="1:10">
      <c r="A10" s="68" t="s">
        <v>0</v>
      </c>
      <c r="B10" s="227">
        <f>GPA!B7:J7</f>
        <v>0</v>
      </c>
      <c r="C10" s="228"/>
      <c r="D10" s="228"/>
      <c r="E10" s="228"/>
      <c r="F10" s="228"/>
      <c r="G10" s="228"/>
      <c r="H10" s="228"/>
      <c r="I10" s="228"/>
      <c r="J10" s="229"/>
    </row>
    <row r="11" spans="1:10" ht="15" thickBot="1">
      <c r="A11" s="4" t="s">
        <v>2</v>
      </c>
      <c r="B11" s="230">
        <f>GPA!B10:J10</f>
        <v>0</v>
      </c>
      <c r="C11" s="231"/>
      <c r="D11" s="231"/>
      <c r="E11" s="231"/>
      <c r="F11" s="231"/>
      <c r="G11" s="231"/>
      <c r="H11" s="231"/>
      <c r="I11" s="231"/>
      <c r="J11" s="232"/>
    </row>
    <row r="12" spans="1:10">
      <c r="A12" s="3"/>
      <c r="J12" s="10"/>
    </row>
    <row r="13" spans="1:10" ht="15" thickBot="1">
      <c r="A13" s="3"/>
      <c r="H13" s="200"/>
      <c r="I13" s="200"/>
      <c r="J13" s="10"/>
    </row>
    <row r="14" spans="1:10" ht="23.5">
      <c r="A14" s="5" t="s">
        <v>255</v>
      </c>
      <c r="B14" s="6"/>
      <c r="C14" s="58"/>
      <c r="D14" s="58"/>
      <c r="E14" s="233" t="str">
        <f>IF(ISBLANK(A17)=TRUE,"THIS AREA IS MANDATORY; you must fill it out.","")</f>
        <v>THIS AREA IS MANDATORY; you must fill it out.</v>
      </c>
      <c r="F14" s="233"/>
      <c r="G14" s="233"/>
      <c r="H14" s="233"/>
      <c r="I14" s="233"/>
      <c r="J14" s="234"/>
    </row>
    <row r="15" spans="1:10">
      <c r="A15" s="8"/>
      <c r="J15" s="10"/>
    </row>
    <row r="16" spans="1:10">
      <c r="A16" s="241" t="s">
        <v>361</v>
      </c>
      <c r="B16" s="242"/>
      <c r="C16" s="242"/>
      <c r="D16" s="242"/>
      <c r="E16" s="242"/>
      <c r="F16" s="242"/>
      <c r="G16" s="242"/>
      <c r="H16" s="242"/>
      <c r="I16" s="242"/>
      <c r="J16" s="243"/>
    </row>
    <row r="17" spans="1:10">
      <c r="A17" s="244"/>
      <c r="B17" s="245"/>
      <c r="C17" s="245"/>
      <c r="D17" s="245"/>
      <c r="E17" s="245"/>
      <c r="F17" s="245"/>
      <c r="G17" s="245"/>
      <c r="H17" s="245"/>
      <c r="I17" s="245"/>
      <c r="J17" s="246"/>
    </row>
    <row r="18" spans="1:10">
      <c r="A18" s="244"/>
      <c r="B18" s="245"/>
      <c r="C18" s="245"/>
      <c r="D18" s="245"/>
      <c r="E18" s="245"/>
      <c r="F18" s="245"/>
      <c r="G18" s="245"/>
      <c r="H18" s="245"/>
      <c r="I18" s="245"/>
      <c r="J18" s="246"/>
    </row>
    <row r="19" spans="1:10">
      <c r="A19" s="244"/>
      <c r="B19" s="245"/>
      <c r="C19" s="245"/>
      <c r="D19" s="245"/>
      <c r="E19" s="245"/>
      <c r="F19" s="245"/>
      <c r="G19" s="245"/>
      <c r="H19" s="245"/>
      <c r="I19" s="245"/>
      <c r="J19" s="246"/>
    </row>
    <row r="20" spans="1:10">
      <c r="A20" s="244"/>
      <c r="B20" s="245"/>
      <c r="C20" s="245"/>
      <c r="D20" s="245"/>
      <c r="E20" s="245"/>
      <c r="F20" s="245"/>
      <c r="G20" s="245"/>
      <c r="H20" s="245"/>
      <c r="I20" s="245"/>
      <c r="J20" s="246"/>
    </row>
    <row r="21" spans="1:10">
      <c r="A21" s="244"/>
      <c r="B21" s="245"/>
      <c r="C21" s="245"/>
      <c r="D21" s="245"/>
      <c r="E21" s="245"/>
      <c r="F21" s="245"/>
      <c r="G21" s="245"/>
      <c r="H21" s="245"/>
      <c r="I21" s="245"/>
      <c r="J21" s="246"/>
    </row>
    <row r="22" spans="1:10">
      <c r="A22" s="244"/>
      <c r="B22" s="245"/>
      <c r="C22" s="245"/>
      <c r="D22" s="245"/>
      <c r="E22" s="245"/>
      <c r="F22" s="245"/>
      <c r="G22" s="245"/>
      <c r="H22" s="245"/>
      <c r="I22" s="245"/>
      <c r="J22" s="246"/>
    </row>
    <row r="23" spans="1:10">
      <c r="A23" s="244"/>
      <c r="B23" s="245"/>
      <c r="C23" s="245"/>
      <c r="D23" s="245"/>
      <c r="E23" s="245"/>
      <c r="F23" s="245"/>
      <c r="G23" s="245"/>
      <c r="H23" s="245"/>
      <c r="I23" s="245"/>
      <c r="J23" s="246"/>
    </row>
    <row r="24" spans="1:10">
      <c r="A24" s="244"/>
      <c r="B24" s="245"/>
      <c r="C24" s="245"/>
      <c r="D24" s="245"/>
      <c r="E24" s="245"/>
      <c r="F24" s="245"/>
      <c r="G24" s="245"/>
      <c r="H24" s="245"/>
      <c r="I24" s="245"/>
      <c r="J24" s="246"/>
    </row>
    <row r="25" spans="1:10">
      <c r="A25" s="244"/>
      <c r="B25" s="245"/>
      <c r="C25" s="245"/>
      <c r="D25" s="245"/>
      <c r="E25" s="245"/>
      <c r="F25" s="245"/>
      <c r="G25" s="245"/>
      <c r="H25" s="245"/>
      <c r="I25" s="245"/>
      <c r="J25" s="246"/>
    </row>
    <row r="26" spans="1:10">
      <c r="A26" s="244"/>
      <c r="B26" s="245"/>
      <c r="C26" s="245"/>
      <c r="D26" s="245"/>
      <c r="E26" s="245"/>
      <c r="F26" s="245"/>
      <c r="G26" s="245"/>
      <c r="H26" s="245"/>
      <c r="I26" s="245"/>
      <c r="J26" s="246"/>
    </row>
    <row r="27" spans="1:10">
      <c r="A27" s="244"/>
      <c r="B27" s="245"/>
      <c r="C27" s="245"/>
      <c r="D27" s="245"/>
      <c r="E27" s="245"/>
      <c r="F27" s="245"/>
      <c r="G27" s="245"/>
      <c r="H27" s="245"/>
      <c r="I27" s="245"/>
      <c r="J27" s="246"/>
    </row>
    <row r="28" spans="1:10">
      <c r="A28" s="244"/>
      <c r="B28" s="245"/>
      <c r="C28" s="245"/>
      <c r="D28" s="245"/>
      <c r="E28" s="245"/>
      <c r="F28" s="245"/>
      <c r="G28" s="245"/>
      <c r="H28" s="245"/>
      <c r="I28" s="245"/>
      <c r="J28" s="246"/>
    </row>
    <row r="29" spans="1:10">
      <c r="A29" s="244"/>
      <c r="B29" s="245"/>
      <c r="C29" s="245"/>
      <c r="D29" s="245"/>
      <c r="E29" s="245"/>
      <c r="F29" s="245"/>
      <c r="G29" s="245"/>
      <c r="H29" s="245"/>
      <c r="I29" s="245"/>
      <c r="J29" s="246"/>
    </row>
    <row r="30" spans="1:10">
      <c r="A30" s="8"/>
      <c r="J30" s="10"/>
    </row>
    <row r="31" spans="1:10">
      <c r="A31" s="247" t="s">
        <v>401</v>
      </c>
      <c r="B31" s="248"/>
      <c r="C31" s="248"/>
      <c r="D31" s="248"/>
      <c r="E31" s="248"/>
      <c r="F31" s="248"/>
      <c r="G31" s="248"/>
      <c r="H31" s="248"/>
      <c r="I31" s="248"/>
      <c r="J31" s="249"/>
    </row>
    <row r="32" spans="1:10" ht="18.649999999999999" customHeight="1">
      <c r="A32" s="211" t="s">
        <v>391</v>
      </c>
      <c r="B32" s="250" t="s">
        <v>392</v>
      </c>
      <c r="C32" s="239"/>
      <c r="D32" s="239"/>
      <c r="E32" s="235" t="str">
        <f>IF(OR(ISBLANK(A34)=TRUE,ISBLANK(B34)=TRUE,ISBLANK(A35)=TRUE,ISBLANK(B35)=TRUE),"THIS AREA IS MANDATORY; you must fill it out.","")</f>
        <v>THIS AREA IS MANDATORY; you must fill it out.</v>
      </c>
      <c r="F32" s="235"/>
      <c r="G32" s="235"/>
      <c r="H32" s="235"/>
      <c r="I32" s="235"/>
      <c r="J32" s="236"/>
    </row>
    <row r="33" spans="1:10">
      <c r="A33" s="212"/>
      <c r="B33" s="251"/>
      <c r="C33" s="240"/>
      <c r="D33" s="240"/>
      <c r="E33" s="237"/>
      <c r="F33" s="237"/>
      <c r="G33" s="237"/>
      <c r="H33" s="237"/>
      <c r="I33" s="237"/>
      <c r="J33" s="238"/>
    </row>
    <row r="34" spans="1:10">
      <c r="A34" s="24"/>
      <c r="B34" s="216"/>
      <c r="C34" s="216"/>
      <c r="D34" s="216"/>
      <c r="E34" s="216"/>
      <c r="F34" s="216"/>
      <c r="G34" s="216"/>
      <c r="H34" s="216"/>
      <c r="I34" s="216"/>
      <c r="J34" s="217"/>
    </row>
    <row r="35" spans="1:10">
      <c r="A35" s="24"/>
      <c r="B35" s="216"/>
      <c r="C35" s="216"/>
      <c r="D35" s="216"/>
      <c r="E35" s="216"/>
      <c r="F35" s="216"/>
      <c r="G35" s="216"/>
      <c r="H35" s="216"/>
      <c r="I35" s="216"/>
      <c r="J35" s="217"/>
    </row>
    <row r="36" spans="1:10">
      <c r="A36" s="66" t="s">
        <v>363</v>
      </c>
      <c r="B36" s="57" t="s">
        <v>402</v>
      </c>
      <c r="J36" s="10"/>
    </row>
    <row r="37" spans="1:10">
      <c r="A37" s="65"/>
      <c r="B37" s="64"/>
      <c r="C37" s="64"/>
      <c r="D37" s="64"/>
      <c r="E37" s="64"/>
      <c r="F37" s="64"/>
      <c r="G37" s="64"/>
      <c r="H37" s="64"/>
      <c r="I37" s="64"/>
      <c r="J37" s="69"/>
    </row>
    <row r="38" spans="1:10">
      <c r="A38" s="207" t="s">
        <v>393</v>
      </c>
      <c r="B38" s="208"/>
      <c r="C38" s="208"/>
      <c r="D38" s="208"/>
      <c r="E38" s="209" t="str">
        <f>IF(ISBLANK(A39)=TRUE,"THIS AREA IS MANDATORY; you must fill it out.","")</f>
        <v>THIS AREA IS MANDATORY; you must fill it out.</v>
      </c>
      <c r="F38" s="209"/>
      <c r="G38" s="209"/>
      <c r="H38" s="209"/>
      <c r="I38" s="209"/>
      <c r="J38" s="210"/>
    </row>
    <row r="39" spans="1:10">
      <c r="A39" s="201"/>
      <c r="B39" s="202"/>
      <c r="C39" s="202"/>
      <c r="D39" s="202"/>
      <c r="E39" s="202"/>
      <c r="F39" s="202"/>
      <c r="G39" s="202"/>
      <c r="H39" s="202"/>
      <c r="I39" s="202"/>
      <c r="J39" s="203"/>
    </row>
    <row r="40" spans="1:10">
      <c r="A40" s="201"/>
      <c r="B40" s="202"/>
      <c r="C40" s="202"/>
      <c r="D40" s="202"/>
      <c r="E40" s="202"/>
      <c r="F40" s="202"/>
      <c r="G40" s="202"/>
      <c r="H40" s="202"/>
      <c r="I40" s="202"/>
      <c r="J40" s="203"/>
    </row>
    <row r="41" spans="1:10">
      <c r="A41" s="201"/>
      <c r="B41" s="202"/>
      <c r="C41" s="202"/>
      <c r="D41" s="202"/>
      <c r="E41" s="202"/>
      <c r="F41" s="202"/>
      <c r="G41" s="202"/>
      <c r="H41" s="202"/>
      <c r="I41" s="202"/>
      <c r="J41" s="203"/>
    </row>
    <row r="42" spans="1:10">
      <c r="A42" s="201"/>
      <c r="B42" s="202"/>
      <c r="C42" s="202"/>
      <c r="D42" s="202"/>
      <c r="E42" s="202"/>
      <c r="F42" s="202"/>
      <c r="G42" s="202"/>
      <c r="H42" s="202"/>
      <c r="I42" s="202"/>
      <c r="J42" s="203"/>
    </row>
    <row r="43" spans="1:10">
      <c r="A43" s="201"/>
      <c r="B43" s="202"/>
      <c r="C43" s="202"/>
      <c r="D43" s="202"/>
      <c r="E43" s="202"/>
      <c r="F43" s="202"/>
      <c r="G43" s="202"/>
      <c r="H43" s="202"/>
      <c r="I43" s="202"/>
      <c r="J43" s="203"/>
    </row>
    <row r="44" spans="1:10">
      <c r="A44" s="201"/>
      <c r="B44" s="202"/>
      <c r="C44" s="202"/>
      <c r="D44" s="202"/>
      <c r="E44" s="202"/>
      <c r="F44" s="202"/>
      <c r="G44" s="202"/>
      <c r="H44" s="202"/>
      <c r="I44" s="202"/>
      <c r="J44" s="203"/>
    </row>
    <row r="45" spans="1:10">
      <c r="A45" s="201"/>
      <c r="B45" s="202"/>
      <c r="C45" s="202"/>
      <c r="D45" s="202"/>
      <c r="E45" s="202"/>
      <c r="F45" s="202"/>
      <c r="G45" s="202"/>
      <c r="H45" s="202"/>
      <c r="I45" s="202"/>
      <c r="J45" s="203"/>
    </row>
    <row r="46" spans="1:10" ht="15" thickBot="1">
      <c r="A46" s="204"/>
      <c r="B46" s="205"/>
      <c r="C46" s="205"/>
      <c r="D46" s="205"/>
      <c r="E46" s="205"/>
      <c r="F46" s="205"/>
      <c r="G46" s="205"/>
      <c r="H46" s="205"/>
      <c r="I46" s="205"/>
      <c r="J46" s="206"/>
    </row>
    <row r="47" spans="1:10">
      <c r="A47" s="8"/>
      <c r="J47" s="10"/>
    </row>
    <row r="48" spans="1:10" ht="15" thickBot="1">
      <c r="A48" s="8"/>
      <c r="J48" s="10"/>
    </row>
    <row r="49" spans="1:10" ht="21">
      <c r="A49" s="5" t="s">
        <v>256</v>
      </c>
      <c r="B49" s="6"/>
      <c r="C49" s="6"/>
      <c r="D49" s="6"/>
      <c r="E49" s="6"/>
      <c r="F49" s="6"/>
      <c r="G49" s="6"/>
      <c r="H49" s="6"/>
      <c r="I49" s="6"/>
      <c r="J49" s="7"/>
    </row>
    <row r="50" spans="1:10">
      <c r="A50" s="201"/>
      <c r="B50" s="202"/>
      <c r="C50" s="202"/>
      <c r="D50" s="202"/>
      <c r="E50" s="202"/>
      <c r="F50" s="202"/>
      <c r="G50" s="202"/>
      <c r="H50" s="202"/>
      <c r="I50" s="202"/>
      <c r="J50" s="203"/>
    </row>
    <row r="51" spans="1:10">
      <c r="A51" s="201"/>
      <c r="B51" s="202"/>
      <c r="C51" s="202"/>
      <c r="D51" s="202"/>
      <c r="E51" s="202"/>
      <c r="F51" s="202"/>
      <c r="G51" s="202"/>
      <c r="H51" s="202"/>
      <c r="I51" s="202"/>
      <c r="J51" s="203"/>
    </row>
    <row r="52" spans="1:10">
      <c r="A52" s="201"/>
      <c r="B52" s="202"/>
      <c r="C52" s="202"/>
      <c r="D52" s="202"/>
      <c r="E52" s="202"/>
      <c r="F52" s="202"/>
      <c r="G52" s="202"/>
      <c r="H52" s="202"/>
      <c r="I52" s="202"/>
      <c r="J52" s="203"/>
    </row>
    <row r="53" spans="1:10">
      <c r="A53" s="201"/>
      <c r="B53" s="202"/>
      <c r="C53" s="202"/>
      <c r="D53" s="202"/>
      <c r="E53" s="202"/>
      <c r="F53" s="202"/>
      <c r="G53" s="202"/>
      <c r="H53" s="202"/>
      <c r="I53" s="202"/>
      <c r="J53" s="203"/>
    </row>
    <row r="54" spans="1:10">
      <c r="A54" s="201"/>
      <c r="B54" s="202"/>
      <c r="C54" s="202"/>
      <c r="D54" s="202"/>
      <c r="E54" s="202"/>
      <c r="F54" s="202"/>
      <c r="G54" s="202"/>
      <c r="H54" s="202"/>
      <c r="I54" s="202"/>
      <c r="J54" s="203"/>
    </row>
    <row r="55" spans="1:10">
      <c r="A55" s="201"/>
      <c r="B55" s="202"/>
      <c r="C55" s="202"/>
      <c r="D55" s="202"/>
      <c r="E55" s="202"/>
      <c r="F55" s="202"/>
      <c r="G55" s="202"/>
      <c r="H55" s="202"/>
      <c r="I55" s="202"/>
      <c r="J55" s="203"/>
    </row>
    <row r="56" spans="1:10">
      <c r="A56" s="201"/>
      <c r="B56" s="202"/>
      <c r="C56" s="202"/>
      <c r="D56" s="202"/>
      <c r="E56" s="202"/>
      <c r="F56" s="202"/>
      <c r="G56" s="202"/>
      <c r="H56" s="202"/>
      <c r="I56" s="202"/>
      <c r="J56" s="203"/>
    </row>
    <row r="57" spans="1:10" ht="15" thickBot="1">
      <c r="A57" s="204"/>
      <c r="B57" s="205"/>
      <c r="C57" s="205"/>
      <c r="D57" s="205"/>
      <c r="E57" s="205"/>
      <c r="F57" s="205"/>
      <c r="G57" s="205"/>
      <c r="H57" s="205"/>
      <c r="I57" s="205"/>
      <c r="J57" s="206"/>
    </row>
    <row r="58" spans="1:10">
      <c r="A58" s="8"/>
      <c r="J58" s="10"/>
    </row>
    <row r="59" spans="1:10" ht="15" thickBot="1">
      <c r="A59" s="8"/>
      <c r="J59" s="10"/>
    </row>
    <row r="60" spans="1:10" ht="21">
      <c r="A60" s="59" t="s">
        <v>257</v>
      </c>
      <c r="B60" s="60"/>
      <c r="C60" s="60"/>
      <c r="D60" s="60"/>
      <c r="E60" s="60"/>
      <c r="F60" s="60"/>
      <c r="G60" s="60"/>
      <c r="H60" s="63"/>
      <c r="I60" s="61" t="s">
        <v>259</v>
      </c>
      <c r="J60" s="62"/>
    </row>
    <row r="61" spans="1:10">
      <c r="A61" s="11" t="s">
        <v>258</v>
      </c>
      <c r="J61" s="10"/>
    </row>
    <row r="62" spans="1:10">
      <c r="A62" s="201"/>
      <c r="B62" s="202"/>
      <c r="C62" s="202"/>
      <c r="D62" s="202"/>
      <c r="E62" s="202"/>
      <c r="F62" s="202"/>
      <c r="G62" s="202"/>
      <c r="H62" s="202"/>
      <c r="I62" s="202"/>
      <c r="J62" s="203"/>
    </row>
    <row r="63" spans="1:10">
      <c r="A63" s="201"/>
      <c r="B63" s="202"/>
      <c r="C63" s="202"/>
      <c r="D63" s="202"/>
      <c r="E63" s="202"/>
      <c r="F63" s="202"/>
      <c r="G63" s="202"/>
      <c r="H63" s="202"/>
      <c r="I63" s="202"/>
      <c r="J63" s="203"/>
    </row>
    <row r="64" spans="1:10">
      <c r="A64" s="201"/>
      <c r="B64" s="202"/>
      <c r="C64" s="202"/>
      <c r="D64" s="202"/>
      <c r="E64" s="202"/>
      <c r="F64" s="202"/>
      <c r="G64" s="202"/>
      <c r="H64" s="202"/>
      <c r="I64" s="202"/>
      <c r="J64" s="203"/>
    </row>
    <row r="65" spans="1:10">
      <c r="A65" s="201"/>
      <c r="B65" s="202"/>
      <c r="C65" s="202"/>
      <c r="D65" s="202"/>
      <c r="E65" s="202"/>
      <c r="F65" s="202"/>
      <c r="G65" s="202"/>
      <c r="H65" s="202"/>
      <c r="I65" s="202"/>
      <c r="J65" s="203"/>
    </row>
    <row r="66" spans="1:10">
      <c r="A66" s="201"/>
      <c r="B66" s="202"/>
      <c r="C66" s="202"/>
      <c r="D66" s="202"/>
      <c r="E66" s="202"/>
      <c r="F66" s="202"/>
      <c r="G66" s="202"/>
      <c r="H66" s="202"/>
      <c r="I66" s="202"/>
      <c r="J66" s="203"/>
    </row>
    <row r="67" spans="1:10">
      <c r="A67" s="201"/>
      <c r="B67" s="202"/>
      <c r="C67" s="202"/>
      <c r="D67" s="202"/>
      <c r="E67" s="202"/>
      <c r="F67" s="202"/>
      <c r="G67" s="202"/>
      <c r="H67" s="202"/>
      <c r="I67" s="202"/>
      <c r="J67" s="203"/>
    </row>
    <row r="68" spans="1:10">
      <c r="A68" s="201"/>
      <c r="B68" s="202"/>
      <c r="C68" s="202"/>
      <c r="D68" s="202"/>
      <c r="E68" s="202"/>
      <c r="F68" s="202"/>
      <c r="G68" s="202"/>
      <c r="H68" s="202"/>
      <c r="I68" s="202"/>
      <c r="J68" s="203"/>
    </row>
    <row r="69" spans="1:10" ht="15" thickBot="1">
      <c r="A69" s="204"/>
      <c r="B69" s="205"/>
      <c r="C69" s="205"/>
      <c r="D69" s="205"/>
      <c r="E69" s="205"/>
      <c r="F69" s="205"/>
      <c r="G69" s="205"/>
      <c r="H69" s="205"/>
      <c r="I69" s="205"/>
      <c r="J69" s="206"/>
    </row>
    <row r="70" spans="1:10">
      <c r="A70" s="8"/>
      <c r="J70" s="10"/>
    </row>
    <row r="71" spans="1:10" ht="15" thickBot="1">
      <c r="A71" s="8"/>
      <c r="J71" s="10"/>
    </row>
    <row r="72" spans="1:10" ht="21">
      <c r="A72" s="191" t="s">
        <v>424</v>
      </c>
      <c r="B72" s="192"/>
      <c r="C72" s="192"/>
      <c r="D72" s="192"/>
      <c r="E72" s="192"/>
      <c r="F72" s="192"/>
      <c r="G72" s="192"/>
      <c r="H72" s="193"/>
      <c r="I72" s="98" t="s">
        <v>259</v>
      </c>
      <c r="J72" s="62"/>
    </row>
    <row r="73" spans="1:10" ht="15" thickBot="1">
      <c r="A73" s="194" t="s">
        <v>425</v>
      </c>
      <c r="B73" s="195"/>
      <c r="C73" s="195"/>
      <c r="D73" s="195"/>
      <c r="E73" s="195"/>
      <c r="F73" s="195"/>
      <c r="G73" s="196" t="s">
        <v>426</v>
      </c>
      <c r="H73" s="197"/>
      <c r="I73" s="198"/>
      <c r="J73" s="199"/>
    </row>
  </sheetData>
  <sheetProtection algorithmName="SHA-512" hashValue="78dKXEmxKZG9qlp8fAgGI5wJMuhW0iyw59lagU3rfMNMq2hQhat2JX0v/Mzb6pGUZQYHCPMMCKkl9uQEJgL8WQ==" saltValue="1Yd6dtbpEgjG/h1y1LKE1A==" spinCount="100000" sheet="1" selectLockedCells="1"/>
  <mergeCells count="27">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 ref="A72:H72"/>
    <mergeCell ref="A73:F73"/>
    <mergeCell ref="G73:H73"/>
    <mergeCell ref="I73:J73"/>
    <mergeCell ref="H13:I13"/>
    <mergeCell ref="A62:J69"/>
    <mergeCell ref="A39:J46"/>
    <mergeCell ref="A50:J57"/>
    <mergeCell ref="A38:D38"/>
    <mergeCell ref="E38:J38"/>
    <mergeCell ref="A32:A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49"/>
  <sheetViews>
    <sheetView showGridLines="0" topLeftCell="A6" zoomScale="70" zoomScaleNormal="70" workbookViewId="0">
      <selection activeCell="C17" sqref="C17:F17"/>
    </sheetView>
  </sheetViews>
  <sheetFormatPr defaultColWidth="8.6328125" defaultRowHeight="14.5"/>
  <sheetData>
    <row r="1" spans="1:11" ht="28.5">
      <c r="A1" s="288" t="s">
        <v>398</v>
      </c>
      <c r="B1" s="289"/>
      <c r="C1" s="289"/>
      <c r="D1" s="289"/>
      <c r="E1" s="289"/>
      <c r="F1" s="289"/>
      <c r="G1" s="289"/>
      <c r="H1" s="289"/>
      <c r="I1" s="289"/>
      <c r="J1" s="290"/>
    </row>
    <row r="2" spans="1:11" ht="24" thickBot="1">
      <c r="A2" s="291" t="s">
        <v>365</v>
      </c>
      <c r="B2" s="292"/>
      <c r="C2" s="292"/>
      <c r="D2" s="292"/>
      <c r="E2" s="292"/>
      <c r="F2" s="292"/>
      <c r="G2" s="292"/>
      <c r="H2" s="292"/>
      <c r="I2" s="292"/>
      <c r="J2" s="293"/>
      <c r="K2" s="19"/>
    </row>
    <row r="3" spans="1:11" ht="15" thickBot="1">
      <c r="A3" s="27"/>
      <c r="J3" s="18"/>
    </row>
    <row r="4" spans="1:11" ht="15" thickBot="1">
      <c r="A4" s="279" t="s">
        <v>359</v>
      </c>
      <c r="B4" s="280"/>
      <c r="C4" s="280"/>
      <c r="D4" s="280"/>
      <c r="E4" s="280"/>
      <c r="F4" s="280"/>
      <c r="G4" s="280"/>
      <c r="H4" s="280"/>
      <c r="I4" s="280"/>
      <c r="J4" s="281"/>
    </row>
    <row r="5" spans="1:11">
      <c r="A5" s="282">
        <f>GPA!B5</f>
        <v>0</v>
      </c>
      <c r="B5" s="283"/>
      <c r="C5" s="283"/>
      <c r="D5" s="283"/>
      <c r="E5" s="283"/>
      <c r="F5" s="283"/>
      <c r="G5" s="283"/>
      <c r="H5" s="283"/>
      <c r="I5" s="283"/>
      <c r="J5" s="284"/>
    </row>
    <row r="6" spans="1:11" ht="15" thickBot="1">
      <c r="A6" s="19"/>
      <c r="J6" s="18"/>
    </row>
    <row r="7" spans="1:11" ht="15" thickBot="1">
      <c r="A7" s="279" t="s">
        <v>366</v>
      </c>
      <c r="B7" s="280"/>
      <c r="C7" s="280"/>
      <c r="D7" s="280"/>
      <c r="E7" s="280"/>
      <c r="F7" s="280"/>
      <c r="G7" s="280"/>
      <c r="H7" s="280"/>
      <c r="I7" s="280"/>
      <c r="J7" s="281"/>
    </row>
    <row r="8" spans="1:11" ht="15" thickBot="1">
      <c r="A8" s="282">
        <f>GPA!B7</f>
        <v>0</v>
      </c>
      <c r="B8" s="283"/>
      <c r="C8" s="283"/>
      <c r="D8" s="283"/>
      <c r="E8" s="283"/>
      <c r="F8" s="283"/>
      <c r="G8" s="283"/>
      <c r="H8" s="283"/>
      <c r="I8" s="283"/>
      <c r="J8" s="284"/>
    </row>
    <row r="9" spans="1:11" ht="15" thickBot="1">
      <c r="A9" s="279" t="s">
        <v>360</v>
      </c>
      <c r="B9" s="280"/>
      <c r="C9" s="280"/>
      <c r="D9" s="280"/>
      <c r="E9" s="280"/>
      <c r="F9" s="280"/>
      <c r="G9" s="280"/>
      <c r="H9" s="280"/>
      <c r="I9" s="280"/>
      <c r="J9" s="281"/>
    </row>
    <row r="10" spans="1:11">
      <c r="A10" s="282">
        <f>GPA!B6</f>
        <v>0</v>
      </c>
      <c r="B10" s="283"/>
      <c r="C10" s="283"/>
      <c r="D10" s="283"/>
      <c r="E10" s="283"/>
      <c r="F10" s="283"/>
      <c r="G10" s="283"/>
      <c r="H10" s="283"/>
      <c r="I10" s="283"/>
      <c r="J10" s="284"/>
    </row>
    <row r="11" spans="1:11">
      <c r="A11" s="19"/>
      <c r="J11" s="18"/>
    </row>
    <row r="12" spans="1:11" ht="165.75" customHeight="1">
      <c r="A12" s="285" t="s">
        <v>394</v>
      </c>
      <c r="B12" s="286"/>
      <c r="C12" s="286"/>
      <c r="D12" s="286"/>
      <c r="E12" s="286"/>
      <c r="F12" s="286"/>
      <c r="G12" s="286"/>
      <c r="H12" s="286"/>
      <c r="I12" s="286"/>
      <c r="J12" s="287"/>
    </row>
    <row r="13" spans="1:11">
      <c r="A13" s="19"/>
      <c r="J13" s="18"/>
    </row>
    <row r="14" spans="1:11">
      <c r="A14" s="19"/>
      <c r="J14" s="18"/>
    </row>
    <row r="15" spans="1:11" ht="23.5">
      <c r="A15" s="267" t="s">
        <v>367</v>
      </c>
      <c r="B15" s="253"/>
      <c r="C15" s="253"/>
      <c r="D15" s="253"/>
      <c r="E15" s="253"/>
      <c r="F15" s="253"/>
      <c r="G15" s="253"/>
      <c r="H15" s="253"/>
      <c r="I15" s="253"/>
      <c r="J15" s="254"/>
    </row>
    <row r="16" spans="1:11" ht="54.9" customHeight="1">
      <c r="A16" s="268" t="s">
        <v>368</v>
      </c>
      <c r="B16" s="269"/>
      <c r="C16" s="270" t="s">
        <v>395</v>
      </c>
      <c r="D16" s="271"/>
      <c r="E16" s="271"/>
      <c r="F16" s="271"/>
      <c r="G16" s="272" t="s">
        <v>396</v>
      </c>
      <c r="H16" s="271"/>
      <c r="I16" s="271"/>
      <c r="J16" s="273"/>
    </row>
    <row r="17" spans="1:10" ht="39.75" customHeight="1">
      <c r="A17" s="258" t="s">
        <v>369</v>
      </c>
      <c r="B17" s="259"/>
      <c r="C17" s="260"/>
      <c r="D17" s="260"/>
      <c r="E17" s="260"/>
      <c r="F17" s="260"/>
      <c r="G17" s="260"/>
      <c r="H17" s="260"/>
      <c r="I17" s="260"/>
      <c r="J17" s="261"/>
    </row>
    <row r="18" spans="1:10" ht="45" customHeight="1">
      <c r="A18" s="258" t="s">
        <v>370</v>
      </c>
      <c r="B18" s="259"/>
      <c r="C18" s="260"/>
      <c r="D18" s="260"/>
      <c r="E18" s="260"/>
      <c r="F18" s="260"/>
      <c r="G18" s="260"/>
      <c r="H18" s="260"/>
      <c r="I18" s="260"/>
      <c r="J18" s="261"/>
    </row>
    <row r="19" spans="1:10" ht="69.900000000000006" customHeight="1">
      <c r="A19" s="258" t="s">
        <v>371</v>
      </c>
      <c r="B19" s="259"/>
      <c r="C19" s="263"/>
      <c r="D19" s="263"/>
      <c r="E19" s="263"/>
      <c r="F19" s="263"/>
      <c r="G19" s="263"/>
      <c r="H19" s="263"/>
      <c r="I19" s="263"/>
      <c r="J19" s="264"/>
    </row>
    <row r="20" spans="1:10" ht="35.25" customHeight="1">
      <c r="A20" s="19"/>
      <c r="J20" s="18"/>
    </row>
    <row r="21" spans="1:10" ht="23.5">
      <c r="A21" s="267" t="s">
        <v>372</v>
      </c>
      <c r="B21" s="253"/>
      <c r="C21" s="253"/>
      <c r="D21" s="253"/>
      <c r="E21" s="253"/>
      <c r="F21" s="253"/>
      <c r="G21" s="253"/>
      <c r="H21" s="253"/>
      <c r="I21" s="253"/>
      <c r="J21" s="254"/>
    </row>
    <row r="22" spans="1:10" ht="54.9" customHeight="1">
      <c r="A22" s="268" t="s">
        <v>368</v>
      </c>
      <c r="B22" s="269"/>
      <c r="C22" s="270" t="s">
        <v>395</v>
      </c>
      <c r="D22" s="278"/>
      <c r="E22" s="278"/>
      <c r="F22" s="278"/>
      <c r="G22" s="272" t="s">
        <v>396</v>
      </c>
      <c r="H22" s="271"/>
      <c r="I22" s="271"/>
      <c r="J22" s="273"/>
    </row>
    <row r="23" spans="1:10" ht="45" customHeight="1">
      <c r="A23" s="258" t="s">
        <v>373</v>
      </c>
      <c r="B23" s="259"/>
      <c r="C23" s="260"/>
      <c r="D23" s="260"/>
      <c r="E23" s="260"/>
      <c r="F23" s="260"/>
      <c r="G23" s="260"/>
      <c r="H23" s="260"/>
      <c r="I23" s="260"/>
      <c r="J23" s="261"/>
    </row>
    <row r="24" spans="1:10" ht="53.25" customHeight="1">
      <c r="A24" s="258" t="s">
        <v>374</v>
      </c>
      <c r="B24" s="259"/>
      <c r="C24" s="260"/>
      <c r="D24" s="260"/>
      <c r="E24" s="260"/>
      <c r="F24" s="260"/>
      <c r="G24" s="260"/>
      <c r="H24" s="260"/>
      <c r="I24" s="260"/>
      <c r="J24" s="261"/>
    </row>
    <row r="25" spans="1:10" ht="68.400000000000006" customHeight="1">
      <c r="A25" s="276" t="s">
        <v>375</v>
      </c>
      <c r="B25" s="277"/>
      <c r="C25" s="260"/>
      <c r="D25" s="260"/>
      <c r="E25" s="260"/>
      <c r="F25" s="260"/>
      <c r="G25" s="260"/>
      <c r="H25" s="260"/>
      <c r="I25" s="260"/>
      <c r="J25" s="261"/>
    </row>
    <row r="26" spans="1:10" ht="51.75" customHeight="1">
      <c r="A26" s="258" t="s">
        <v>376</v>
      </c>
      <c r="B26" s="259"/>
      <c r="C26" s="263"/>
      <c r="D26" s="263"/>
      <c r="E26" s="263"/>
      <c r="F26" s="263"/>
      <c r="G26" s="263"/>
      <c r="H26" s="263"/>
      <c r="I26" s="263"/>
      <c r="J26" s="264"/>
    </row>
    <row r="27" spans="1:10" ht="18" customHeight="1">
      <c r="A27" s="19"/>
      <c r="J27" s="18"/>
    </row>
    <row r="28" spans="1:10" ht="23.5">
      <c r="A28" s="267" t="s">
        <v>377</v>
      </c>
      <c r="B28" s="253"/>
      <c r="C28" s="253"/>
      <c r="D28" s="253"/>
      <c r="E28" s="253"/>
      <c r="F28" s="253"/>
      <c r="G28" s="253"/>
      <c r="H28" s="253"/>
      <c r="I28" s="253"/>
      <c r="J28" s="254"/>
    </row>
    <row r="29" spans="1:10" ht="54.9" customHeight="1">
      <c r="A29" s="268" t="s">
        <v>368</v>
      </c>
      <c r="B29" s="269"/>
      <c r="C29" s="270" t="s">
        <v>395</v>
      </c>
      <c r="D29" s="271"/>
      <c r="E29" s="271"/>
      <c r="F29" s="271"/>
      <c r="G29" s="272" t="s">
        <v>396</v>
      </c>
      <c r="H29" s="271"/>
      <c r="I29" s="271"/>
      <c r="J29" s="273"/>
    </row>
    <row r="30" spans="1:10" ht="43.5" customHeight="1">
      <c r="A30" s="274" t="s">
        <v>378</v>
      </c>
      <c r="B30" s="275"/>
      <c r="C30" s="260"/>
      <c r="D30" s="260"/>
      <c r="E30" s="260"/>
      <c r="F30" s="260"/>
      <c r="G30" s="260"/>
      <c r="H30" s="260"/>
      <c r="I30" s="260"/>
      <c r="J30" s="261"/>
    </row>
    <row r="31" spans="1:10" ht="71.150000000000006" customHeight="1">
      <c r="A31" s="274" t="s">
        <v>379</v>
      </c>
      <c r="B31" s="275"/>
      <c r="C31" s="260"/>
      <c r="D31" s="260"/>
      <c r="E31" s="260"/>
      <c r="F31" s="260"/>
      <c r="G31" s="260"/>
      <c r="H31" s="260"/>
      <c r="I31" s="260"/>
      <c r="J31" s="261"/>
    </row>
    <row r="32" spans="1:10" ht="69.900000000000006" customHeight="1">
      <c r="A32" s="274" t="s">
        <v>380</v>
      </c>
      <c r="B32" s="275"/>
      <c r="C32" s="262"/>
      <c r="D32" s="263"/>
      <c r="E32" s="263"/>
      <c r="F32" s="263"/>
      <c r="G32" s="265"/>
      <c r="H32" s="265"/>
      <c r="I32" s="265"/>
      <c r="J32" s="266"/>
    </row>
    <row r="33" spans="1:10" ht="27.75" customHeight="1">
      <c r="A33" s="19"/>
      <c r="G33" s="71"/>
      <c r="H33" s="71"/>
      <c r="I33" s="71"/>
      <c r="J33" s="72"/>
    </row>
    <row r="34" spans="1:10" ht="23.5">
      <c r="A34" s="267" t="s">
        <v>381</v>
      </c>
      <c r="B34" s="253"/>
      <c r="C34" s="253"/>
      <c r="D34" s="253"/>
      <c r="E34" s="253"/>
      <c r="F34" s="253"/>
      <c r="G34" s="253"/>
      <c r="H34" s="253"/>
      <c r="I34" s="253"/>
      <c r="J34" s="254"/>
    </row>
    <row r="35" spans="1:10" ht="54.9" customHeight="1">
      <c r="A35" s="268" t="s">
        <v>368</v>
      </c>
      <c r="B35" s="269"/>
      <c r="C35" s="270" t="s">
        <v>395</v>
      </c>
      <c r="D35" s="271"/>
      <c r="E35" s="271"/>
      <c r="F35" s="271"/>
      <c r="G35" s="272" t="s">
        <v>396</v>
      </c>
      <c r="H35" s="271"/>
      <c r="I35" s="271"/>
      <c r="J35" s="273"/>
    </row>
    <row r="36" spans="1:10" ht="56.4" customHeight="1">
      <c r="A36" s="258" t="s">
        <v>382</v>
      </c>
      <c r="B36" s="259"/>
      <c r="C36" s="260"/>
      <c r="D36" s="260"/>
      <c r="E36" s="260"/>
      <c r="F36" s="260"/>
      <c r="G36" s="260"/>
      <c r="H36" s="260"/>
      <c r="I36" s="260"/>
      <c r="J36" s="261"/>
    </row>
    <row r="37" spans="1:10" ht="55.5" customHeight="1">
      <c r="A37" s="258" t="s">
        <v>383</v>
      </c>
      <c r="B37" s="259"/>
      <c r="C37" s="260"/>
      <c r="D37" s="260"/>
      <c r="E37" s="260"/>
      <c r="F37" s="260"/>
      <c r="G37" s="260"/>
      <c r="H37" s="260"/>
      <c r="I37" s="260"/>
      <c r="J37" s="261"/>
    </row>
    <row r="38" spans="1:10" ht="42" customHeight="1">
      <c r="A38" s="258" t="s">
        <v>384</v>
      </c>
      <c r="B38" s="259"/>
      <c r="C38" s="260"/>
      <c r="D38" s="260"/>
      <c r="E38" s="260"/>
      <c r="F38" s="260"/>
      <c r="G38" s="260"/>
      <c r="H38" s="260"/>
      <c r="I38" s="260"/>
      <c r="J38" s="261"/>
    </row>
    <row r="39" spans="1:10" ht="54" customHeight="1">
      <c r="A39" s="258" t="s">
        <v>385</v>
      </c>
      <c r="B39" s="259"/>
      <c r="C39" s="265"/>
      <c r="D39" s="265"/>
      <c r="E39" s="265"/>
      <c r="F39" s="265"/>
      <c r="G39" s="265"/>
      <c r="H39" s="265"/>
      <c r="I39" s="265"/>
      <c r="J39" s="266"/>
    </row>
    <row r="40" spans="1:10" ht="17.399999999999999" customHeight="1">
      <c r="A40" s="25"/>
      <c r="B40" s="26"/>
      <c r="C40" s="70"/>
      <c r="D40" s="70"/>
      <c r="E40" s="70"/>
      <c r="F40" s="70"/>
      <c r="G40" s="70"/>
      <c r="H40" s="70"/>
      <c r="I40" s="70"/>
      <c r="J40" s="73"/>
    </row>
    <row r="41" spans="1:10" ht="21.65" customHeight="1">
      <c r="A41" s="267" t="s">
        <v>386</v>
      </c>
      <c r="B41" s="253"/>
      <c r="C41" s="253"/>
      <c r="D41" s="253"/>
      <c r="E41" s="253"/>
      <c r="F41" s="253"/>
      <c r="G41" s="253"/>
      <c r="H41" s="253"/>
      <c r="I41" s="253"/>
      <c r="J41" s="254"/>
    </row>
    <row r="42" spans="1:10" ht="54.9" customHeight="1">
      <c r="A42" s="268" t="s">
        <v>368</v>
      </c>
      <c r="B42" s="269"/>
      <c r="C42" s="270" t="s">
        <v>395</v>
      </c>
      <c r="D42" s="271"/>
      <c r="E42" s="271"/>
      <c r="F42" s="271"/>
      <c r="G42" s="272" t="s">
        <v>396</v>
      </c>
      <c r="H42" s="271"/>
      <c r="I42" s="271"/>
      <c r="J42" s="273"/>
    </row>
    <row r="43" spans="1:10" ht="36" customHeight="1">
      <c r="A43" s="258" t="s">
        <v>387</v>
      </c>
      <c r="B43" s="259"/>
      <c r="C43" s="260"/>
      <c r="D43" s="260"/>
      <c r="E43" s="260"/>
      <c r="F43" s="260"/>
      <c r="G43" s="260"/>
      <c r="H43" s="260"/>
      <c r="I43" s="260"/>
      <c r="J43" s="261"/>
    </row>
    <row r="44" spans="1:10" ht="41.25" customHeight="1">
      <c r="A44" s="258" t="s">
        <v>388</v>
      </c>
      <c r="B44" s="259"/>
      <c r="C44" s="260"/>
      <c r="D44" s="260"/>
      <c r="E44" s="260"/>
      <c r="F44" s="260"/>
      <c r="G44" s="260"/>
      <c r="H44" s="260"/>
      <c r="I44" s="260"/>
      <c r="J44" s="261"/>
    </row>
    <row r="45" spans="1:10" ht="36.75" customHeight="1">
      <c r="A45" s="258" t="s">
        <v>389</v>
      </c>
      <c r="B45" s="259"/>
      <c r="C45" s="260"/>
      <c r="D45" s="260"/>
      <c r="E45" s="260"/>
      <c r="F45" s="260"/>
      <c r="G45" s="260"/>
      <c r="H45" s="260"/>
      <c r="I45" s="260"/>
      <c r="J45" s="261"/>
    </row>
    <row r="46" spans="1:10" ht="37.5" customHeight="1">
      <c r="A46" s="258" t="s">
        <v>390</v>
      </c>
      <c r="B46" s="259"/>
      <c r="C46" s="262"/>
      <c r="D46" s="263"/>
      <c r="E46" s="263"/>
      <c r="F46" s="263"/>
      <c r="G46" s="263"/>
      <c r="H46" s="263"/>
      <c r="I46" s="263"/>
      <c r="J46" s="264"/>
    </row>
    <row r="47" spans="1:10">
      <c r="A47" s="19"/>
      <c r="E47" s="71"/>
      <c r="J47" s="18"/>
    </row>
    <row r="48" spans="1:10" ht="47.15" customHeight="1">
      <c r="A48" s="252" t="s">
        <v>397</v>
      </c>
      <c r="B48" s="253"/>
      <c r="C48" s="253"/>
      <c r="D48" s="253"/>
      <c r="E48" s="253"/>
      <c r="F48" s="253"/>
      <c r="G48" s="253"/>
      <c r="H48" s="253"/>
      <c r="I48" s="253"/>
      <c r="J48" s="254"/>
    </row>
    <row r="49" spans="1:10" ht="138.75" customHeight="1" thickBot="1">
      <c r="A49" s="255"/>
      <c r="B49" s="256"/>
      <c r="C49" s="256"/>
      <c r="D49" s="256"/>
      <c r="E49" s="256"/>
      <c r="F49" s="256"/>
      <c r="G49" s="256"/>
      <c r="H49" s="256"/>
      <c r="I49" s="256"/>
      <c r="J49" s="257"/>
    </row>
  </sheetData>
  <sheetProtection algorithmName="SHA-512" hashValue="5aglpXvtU79/nUamE73yENagR9ZWBxeIB36cney/O3nw6DINCm6agNSIH6ot8Zh2m7sqWrQEmhWoe6NYXCLM9g==" saltValue="EcQgsP3HndnAXXFWg1lwsA==" spinCount="100000" sheet="1" objects="1" scenarios="1" selectLockedCells="1"/>
  <mergeCells count="85">
    <mergeCell ref="A8:J8"/>
    <mergeCell ref="A1:J1"/>
    <mergeCell ref="A2:J2"/>
    <mergeCell ref="A4:J4"/>
    <mergeCell ref="A5:J5"/>
    <mergeCell ref="A7:J7"/>
    <mergeCell ref="A9:J9"/>
    <mergeCell ref="A10:J10"/>
    <mergeCell ref="A12:J12"/>
    <mergeCell ref="A15:J15"/>
    <mergeCell ref="A16:B16"/>
    <mergeCell ref="C16:F16"/>
    <mergeCell ref="G16:J16"/>
    <mergeCell ref="A17:B17"/>
    <mergeCell ref="C17:F17"/>
    <mergeCell ref="G17:J17"/>
    <mergeCell ref="A18:B18"/>
    <mergeCell ref="C18:F18"/>
    <mergeCell ref="G18:J18"/>
    <mergeCell ref="A19:B19"/>
    <mergeCell ref="C19:F19"/>
    <mergeCell ref="G19:J19"/>
    <mergeCell ref="A21:J21"/>
    <mergeCell ref="A22:B22"/>
    <mergeCell ref="C22:F22"/>
    <mergeCell ref="G22:J22"/>
    <mergeCell ref="A23:B23"/>
    <mergeCell ref="C23:F23"/>
    <mergeCell ref="G23:J23"/>
    <mergeCell ref="A24:B24"/>
    <mergeCell ref="C24:F24"/>
    <mergeCell ref="G24:J24"/>
    <mergeCell ref="A25:B25"/>
    <mergeCell ref="C25:F25"/>
    <mergeCell ref="G25:J25"/>
    <mergeCell ref="A26:B26"/>
    <mergeCell ref="C26:F26"/>
    <mergeCell ref="G26:J26"/>
    <mergeCell ref="A28:J28"/>
    <mergeCell ref="A29:B29"/>
    <mergeCell ref="C29:F29"/>
    <mergeCell ref="G29:J29"/>
    <mergeCell ref="A30:B30"/>
    <mergeCell ref="C30:F30"/>
    <mergeCell ref="G30:J30"/>
    <mergeCell ref="A31:B31"/>
    <mergeCell ref="C31:F31"/>
    <mergeCell ref="G31:J31"/>
    <mergeCell ref="A32:B32"/>
    <mergeCell ref="C32:F32"/>
    <mergeCell ref="G32:J32"/>
    <mergeCell ref="A34:J34"/>
    <mergeCell ref="A35:B35"/>
    <mergeCell ref="C35:F35"/>
    <mergeCell ref="G35:J35"/>
    <mergeCell ref="A36:B36"/>
    <mergeCell ref="C36:F36"/>
    <mergeCell ref="G36:J36"/>
    <mergeCell ref="A37:B37"/>
    <mergeCell ref="C37:F37"/>
    <mergeCell ref="G37:J37"/>
    <mergeCell ref="A38:B38"/>
    <mergeCell ref="C38:F38"/>
    <mergeCell ref="G38:J38"/>
    <mergeCell ref="A39:B39"/>
    <mergeCell ref="C39:F39"/>
    <mergeCell ref="G39:J39"/>
    <mergeCell ref="A41:J41"/>
    <mergeCell ref="A42:B42"/>
    <mergeCell ref="C42:F42"/>
    <mergeCell ref="G42:J42"/>
    <mergeCell ref="A43:B43"/>
    <mergeCell ref="C43:F43"/>
    <mergeCell ref="G43:J43"/>
    <mergeCell ref="A44:B44"/>
    <mergeCell ref="C44:F44"/>
    <mergeCell ref="G44:J44"/>
    <mergeCell ref="A48:J48"/>
    <mergeCell ref="A49:J49"/>
    <mergeCell ref="A45:B45"/>
    <mergeCell ref="C45:F45"/>
    <mergeCell ref="G45:J45"/>
    <mergeCell ref="A46:B46"/>
    <mergeCell ref="C46:F46"/>
    <mergeCell ref="G46:J46"/>
  </mergeCells>
  <dataValidations count="2">
    <dataValidation type="textLength" operator="lessThan" allowBlank="1" showInputMessage="1" showErrorMessage="1" sqref="G17:J17 G18:J18 G19:J19 G23:J23 G24:J24 G25:J25 G26:J26 G30:J30 G31:J31 G32:J32 G36:J36 G37:J37 G38:J38 G39:J39 G43:J43 G44:J44 G45:J45 G46:J46" xr:uid="{00000000-0002-0000-0200-000000000000}">
      <formula1>151</formula1>
    </dataValidation>
    <dataValidation type="textLength" operator="lessThan" allowBlank="1" showInputMessage="1" showErrorMessage="1" sqref="A49:J49" xr:uid="{00000000-0002-0000-0200-000001000000}">
      <formula1>501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13" sqref="A13"/>
    </sheetView>
  </sheetViews>
  <sheetFormatPr defaultColWidth="8.90625" defaultRowHeight="14.5"/>
  <cols>
    <col min="1" max="1" width="46.453125" bestFit="1" customWidth="1"/>
  </cols>
  <sheetData>
    <row r="1" spans="1:11">
      <c r="A1" s="300" t="s">
        <v>404</v>
      </c>
      <c r="B1" s="301"/>
      <c r="C1" s="301"/>
      <c r="D1" s="301"/>
      <c r="E1" s="301"/>
      <c r="F1" s="301"/>
      <c r="G1" s="301"/>
      <c r="H1" s="301"/>
      <c r="I1" s="301"/>
      <c r="J1" s="301"/>
      <c r="K1" s="302"/>
    </row>
    <row r="2" spans="1:11">
      <c r="A2" s="303"/>
      <c r="B2" s="304"/>
      <c r="C2" s="304"/>
      <c r="D2" s="304"/>
      <c r="E2" s="304"/>
      <c r="F2" s="304"/>
      <c r="G2" s="304"/>
      <c r="H2" s="304"/>
      <c r="I2" s="304"/>
      <c r="J2" s="304"/>
      <c r="K2" s="305"/>
    </row>
    <row r="3" spans="1:11" ht="26.25" customHeight="1">
      <c r="A3" s="306" t="s">
        <v>405</v>
      </c>
      <c r="B3" s="307"/>
      <c r="C3" s="307"/>
      <c r="D3" s="307"/>
      <c r="E3" s="307"/>
      <c r="F3" s="307"/>
      <c r="G3" s="307"/>
      <c r="H3" s="307"/>
      <c r="I3" s="307"/>
      <c r="J3" s="307"/>
      <c r="K3" s="308"/>
    </row>
    <row r="4" spans="1:11" ht="15" thickBot="1">
      <c r="A4" s="309" t="s">
        <v>406</v>
      </c>
      <c r="B4" s="310"/>
      <c r="C4" s="310"/>
      <c r="D4" s="310"/>
      <c r="E4" s="310"/>
      <c r="F4" s="310"/>
      <c r="G4" s="310"/>
      <c r="H4" s="310"/>
      <c r="I4" s="310"/>
      <c r="J4" s="310"/>
      <c r="K4" s="311"/>
    </row>
    <row r="5" spans="1:11" ht="18.75" customHeight="1">
      <c r="A5" s="74" t="s">
        <v>407</v>
      </c>
      <c r="B5" s="75"/>
      <c r="C5" s="75"/>
      <c r="D5" s="75"/>
      <c r="E5" s="75"/>
      <c r="F5" s="75"/>
      <c r="G5" s="75"/>
      <c r="H5" s="75"/>
      <c r="I5" s="75"/>
      <c r="J5" s="75"/>
      <c r="K5" s="76"/>
    </row>
    <row r="6" spans="1:11">
      <c r="A6" s="77" t="s">
        <v>408</v>
      </c>
      <c r="B6" s="71"/>
      <c r="C6" s="71"/>
      <c r="D6" s="71"/>
      <c r="E6" s="71"/>
      <c r="F6" s="71"/>
      <c r="G6" s="71"/>
      <c r="H6" s="71"/>
      <c r="I6" s="71"/>
      <c r="J6" s="71"/>
      <c r="K6" s="72"/>
    </row>
    <row r="7" spans="1:11">
      <c r="A7" s="77" t="s">
        <v>409</v>
      </c>
      <c r="B7" s="312"/>
      <c r="C7" s="312"/>
      <c r="D7" s="312"/>
      <c r="E7" s="312"/>
      <c r="F7" s="312"/>
      <c r="G7" s="312"/>
      <c r="H7" s="312"/>
      <c r="I7" s="312"/>
      <c r="J7" s="312"/>
      <c r="K7" s="313"/>
    </row>
    <row r="8" spans="1:11">
      <c r="A8" s="19"/>
      <c r="K8" s="18"/>
    </row>
    <row r="9" spans="1:11">
      <c r="A9" s="97" t="s">
        <v>410</v>
      </c>
      <c r="B9" s="320"/>
      <c r="C9" s="321"/>
      <c r="D9" s="321"/>
      <c r="E9" s="321"/>
      <c r="F9" s="321"/>
      <c r="G9" s="321"/>
      <c r="H9" s="321"/>
      <c r="I9" s="321"/>
      <c r="J9" s="321"/>
      <c r="K9" s="322"/>
    </row>
    <row r="10" spans="1:11">
      <c r="A10" s="77" t="s">
        <v>423</v>
      </c>
      <c r="B10" s="314"/>
      <c r="C10" s="315"/>
      <c r="D10" s="315"/>
      <c r="E10" s="315"/>
      <c r="F10" s="315"/>
      <c r="G10" s="315"/>
      <c r="H10" s="315"/>
      <c r="I10" s="315"/>
      <c r="J10" s="315"/>
      <c r="K10" s="316"/>
    </row>
    <row r="11" spans="1:11">
      <c r="A11" s="19"/>
      <c r="K11" s="18"/>
    </row>
    <row r="12" spans="1:11">
      <c r="A12" s="77" t="s">
        <v>411</v>
      </c>
      <c r="B12" s="78"/>
      <c r="C12" s="71"/>
      <c r="D12" s="71"/>
      <c r="E12" s="71"/>
      <c r="F12" s="71"/>
      <c r="G12" s="71"/>
      <c r="H12" s="71"/>
      <c r="I12" s="71"/>
      <c r="J12" s="71"/>
      <c r="K12" s="72"/>
    </row>
    <row r="13" spans="1:11">
      <c r="A13" s="77" t="s">
        <v>412</v>
      </c>
      <c r="B13" s="317"/>
      <c r="C13" s="318"/>
      <c r="D13" s="318"/>
      <c r="E13" s="318"/>
      <c r="F13" s="318"/>
      <c r="G13" s="318"/>
      <c r="H13" s="318"/>
      <c r="I13" s="318"/>
      <c r="J13" s="318"/>
      <c r="K13" s="319"/>
    </row>
    <row r="14" spans="1:11">
      <c r="A14" s="19"/>
      <c r="K14" s="18"/>
    </row>
    <row r="15" spans="1:11" ht="28.5" customHeight="1">
      <c r="A15" s="79" t="s">
        <v>413</v>
      </c>
      <c r="B15" s="294"/>
      <c r="C15" s="295"/>
      <c r="D15" s="295"/>
      <c r="E15" s="295"/>
      <c r="F15" s="295"/>
      <c r="G15" s="295"/>
      <c r="H15" s="295"/>
      <c r="I15" s="295"/>
      <c r="J15" s="295"/>
      <c r="K15" s="296"/>
    </row>
    <row r="16" spans="1:11" ht="15" thickBot="1">
      <c r="A16" s="80"/>
      <c r="B16" s="81"/>
      <c r="C16" s="81"/>
      <c r="D16" s="81"/>
      <c r="E16" s="81"/>
      <c r="F16" s="81"/>
      <c r="G16" s="81"/>
      <c r="H16" s="81"/>
      <c r="I16" s="81"/>
      <c r="J16" s="81"/>
      <c r="K16" s="82"/>
    </row>
    <row r="17" spans="1:11" ht="18" customHeight="1">
      <c r="A17" s="83" t="s">
        <v>414</v>
      </c>
      <c r="B17" s="84"/>
      <c r="C17" s="84"/>
      <c r="D17" s="84"/>
      <c r="E17" s="84"/>
      <c r="F17" s="84"/>
      <c r="G17" s="84"/>
      <c r="H17" s="84"/>
      <c r="I17" s="84"/>
      <c r="J17" s="84"/>
      <c r="K17" s="85"/>
    </row>
    <row r="18" spans="1:11" ht="57.75" customHeight="1" thickBot="1">
      <c r="A18" s="86" t="s">
        <v>415</v>
      </c>
      <c r="B18" s="297"/>
      <c r="C18" s="298"/>
      <c r="D18" s="298"/>
      <c r="E18" s="298"/>
      <c r="F18" s="298"/>
      <c r="G18" s="298"/>
      <c r="H18" s="298"/>
      <c r="I18" s="298"/>
      <c r="J18" s="298"/>
      <c r="K18" s="299"/>
    </row>
  </sheetData>
  <sheetProtection algorithmName="SHA-512" hashValue="XRRDTDRxfvqTgei9oLCoV3p8689zdPKISGSh9RcLRuPAsN5xz9P86nqknNVpGjtUAB1wVJThSRgj5Zn3zmW8yQ==" saltValue="VM5yJZeY5hyGmwzCD+YliA=="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20"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399</v>
      </c>
    </row>
    <row r="19" spans="1:10">
      <c r="A19">
        <f>IF(ISNUMBER(FIND(#REF!,B19:B267)),MAX(A$1:$A18)+1,0)</f>
        <v>0</v>
      </c>
      <c r="B19" t="s">
        <v>20</v>
      </c>
      <c r="D19" t="str">
        <f>IFERROR(VLOOKUP(ROWS($D$2:D19),$A$2:$B$250,2,0),"")</f>
        <v/>
      </c>
      <c r="J19" t="s">
        <v>400</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92FF4-76E5-4424-A7A7-B71C0017CF19}">
  <ds:schemaRefs>
    <ds:schemaRef ds:uri="http://schemas.microsoft.com/sharepoint/v3/contenttype/forms"/>
  </ds:schemaRefs>
</ds:datastoreItem>
</file>

<file path=customXml/itemProps2.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3.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2023-08-05T20:41:21Z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